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enriksalonaho/Downloads/"/>
    </mc:Choice>
  </mc:AlternateContent>
  <xr:revisionPtr revIDLastSave="0" documentId="13_ncr:1_{E7958990-D3D6-9C41-8A6C-6B7D28C11785}" xr6:coauthVersionLast="47" xr6:coauthVersionMax="47" xr10:uidLastSave="{00000000-0000-0000-0000-000000000000}"/>
  <bookViews>
    <workbookView xWindow="0" yWindow="680" windowWidth="30240" windowHeight="17880" xr2:uid="{B7F68753-12BF-FA46-B0F2-7036CDF7BE90}"/>
  </bookViews>
  <sheets>
    <sheet name="Monthly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28" i="1" l="1"/>
  <c r="C227" i="1"/>
  <c r="C226" i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l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E24" i="1"/>
  <c r="D37" i="1" l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E36" i="1"/>
  <c r="D49" i="1" l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E48" i="1"/>
  <c r="D61" i="1" l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E60" i="1"/>
  <c r="D73" i="1" l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E72" i="1"/>
  <c r="E84" i="1" l="1"/>
  <c r="D85" i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l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E96" i="1"/>
  <c r="D109" i="1" l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E108" i="1"/>
  <c r="E120" i="1" l="1"/>
  <c r="D121" i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E132" i="1" l="1"/>
  <c r="D133" i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l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E144" i="1"/>
  <c r="D157" i="1" l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E156" i="1"/>
  <c r="E168" i="1" l="1"/>
  <c r="D169" i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l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E180" i="1"/>
  <c r="D193" i="1" l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E192" i="1"/>
  <c r="E204" i="1" l="1"/>
  <c r="D205" i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E216" i="1" l="1"/>
  <c r="D217" i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E228" i="1" s="1"/>
</calcChain>
</file>

<file path=xl/sharedStrings.xml><?xml version="1.0" encoding="utf-8"?>
<sst xmlns="http://schemas.openxmlformats.org/spreadsheetml/2006/main" count="239" uniqueCount="20">
  <si>
    <t>Monthly Data</t>
  </si>
  <si>
    <t xml:space="preserve">Blue = hardcoded source input, Black = formula | EUR | </t>
  </si>
  <si>
    <t>Date</t>
  </si>
  <si>
    <t>NAV</t>
  </si>
  <si>
    <t>Monthly Return</t>
  </si>
  <si>
    <t>Continuous Index</t>
  </si>
  <si>
    <t>Calendar Year Return</t>
  </si>
  <si>
    <t>Notes</t>
  </si>
  <si>
    <t xml:space="preserve"> Private client account, verified by EY</t>
  </si>
  <si>
    <t xml:space="preserve">= private family office portfolio under EG management (30.5.2007 - 15.12.2009) </t>
  </si>
  <si>
    <t>= HCP managed client portfolios under EG management (16.12.2009 - 30.11.2012)</t>
  </si>
  <si>
    <t>= HCP Focus under EG management (1.12.2012 - 12.3.2020)</t>
  </si>
  <si>
    <t>= Private client accounts at Helsinki Capital Partners (31.8.2012-30.11.2012</t>
  </si>
  <si>
    <t>= HCP Focus after EG departure (13.3.2020 - 30.11.2020)</t>
  </si>
  <si>
    <t>= UB Thales Argo, non-UCITS (31.12.2020 - )</t>
  </si>
  <si>
    <t xml:space="preserve">= Asilo Argo (31.1.2023 - </t>
  </si>
  <si>
    <t>Private client accounts at Helsinki Capital Partners</t>
  </si>
  <si>
    <t>HCP Focus AIF</t>
  </si>
  <si>
    <t>Thales Argo, non-UCITS</t>
  </si>
  <si>
    <t>Asilo Argo, non UCITS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</si>
</sst>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yyyy\-mm\-dd"/>
    <numFmt numFmtId="165" formatCode="0.00%"/>
    <numFmt numFmtId="166" formatCode="0.0%"/>
    <numFmt numFmtId="167" formatCode="d\.m\.yyyy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rgb="FF3C3C3C"/>
      <name val="Arial"/>
      <family val="2"/>
    </font>
    <font>
      <i/>
      <sz val="9"/>
      <color rgb="FFA89A8A"/>
      <name val="Arial"/>
      <family val="2"/>
    </font>
    <font>
      <b/>
      <sz val="10"/>
      <color rgb="FFFFFFFF"/>
      <name val="Arial"/>
      <family val="2"/>
    </font>
    <font>
      <sz val="10"/>
      <color rgb="FF3C3C3C"/>
      <name val="Arial"/>
      <family val="2"/>
    </font>
    <font>
      <sz val="10"/>
      <color rgb="FF0000FF"/>
      <name val="Arial"/>
      <family val="2"/>
    </font>
    <font>
      <sz val="11"/>
      <color theme="0" tint="-4.9989318521683403E-2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3C3C3C"/>
        <bgColor rgb="FF333300"/>
      </patternFill>
    </fill>
    <fill>
      <patternFill patternType="solid">
        <fgColor rgb="FFFFFF00"/>
        <bgColor indexed="64"/>
      </patternFill>
    </fill>
    <fill>
      <patternFill patternType="solid">
        <fgColor rgb="FFF5F0EB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6977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C8B094"/>
      </left>
      <right style="thin">
        <color rgb="FFC8B094"/>
      </right>
      <top style="thin">
        <color rgb="FFC8B094"/>
      </top>
      <bottom style="thin">
        <color rgb="FFC8B094"/>
      </bottom>
      <diagonal/>
    </border>
    <border>
      <left style="thin">
        <color rgb="FFC8B094"/>
      </left>
      <right style="thin">
        <color rgb="FFC8B094"/>
      </right>
      <top/>
      <bottom/>
      <diagonal/>
    </border>
    <border>
      <left style="thin">
        <color rgb="FFC8B09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0" borderId="0" xfId="0" quotePrefix="1"/>
    <xf numFmtId="164" fontId="5" fillId="4" borderId="1" xfId="0" applyNumberFormat="1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4" fontId="5" fillId="4" borderId="1" xfId="0" applyNumberFormat="1" applyFont="1" applyFill="1" applyBorder="1" applyAlignment="1">
      <alignment horizontal="center"/>
    </xf>
    <xf numFmtId="166" fontId="5" fillId="4" borderId="1" xfId="0" applyNumberFormat="1" applyFont="1" applyFill="1" applyBorder="1" applyAlignment="1">
      <alignment horizontal="center"/>
    </xf>
    <xf numFmtId="0" fontId="0" fillId="3" borderId="6" xfId="0" applyFill="1" applyBorder="1"/>
    <xf numFmtId="0" fontId="0" fillId="5" borderId="5" xfId="0" applyFill="1" applyBorder="1"/>
    <xf numFmtId="165" fontId="6" fillId="0" borderId="1" xfId="0" applyNumberFormat="1" applyFont="1" applyBorder="1" applyAlignment="1">
      <alignment horizontal="center"/>
    </xf>
    <xf numFmtId="0" fontId="0" fillId="6" borderId="5" xfId="0" applyFill="1" applyBorder="1"/>
    <xf numFmtId="0" fontId="0" fillId="0" borderId="5" xfId="0" applyBorder="1"/>
    <xf numFmtId="0" fontId="0" fillId="7" borderId="5" xfId="0" applyFill="1" applyBorder="1"/>
    <xf numFmtId="0" fontId="0" fillId="8" borderId="5" xfId="0" applyFill="1" applyBorder="1"/>
    <xf numFmtId="167" fontId="7" fillId="9" borderId="5" xfId="0" applyNumberFormat="1" applyFont="1" applyFill="1" applyBorder="1"/>
    <xf numFmtId="164" fontId="5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0" fillId="3" borderId="7" xfId="0" applyFill="1" applyBorder="1"/>
    <xf numFmtId="0" fontId="0" fillId="5" borderId="4" xfId="0" applyFill="1" applyBorder="1"/>
    <xf numFmtId="0" fontId="0" fillId="5" borderId="6" xfId="0" applyFill="1" applyBorder="1"/>
    <xf numFmtId="43" fontId="0" fillId="0" borderId="0" xfId="1" applyFont="1"/>
    <xf numFmtId="0" fontId="0" fillId="10" borderId="4" xfId="0" applyFill="1" applyBorder="1"/>
    <xf numFmtId="0" fontId="0" fillId="10" borderId="6" xfId="0" applyFill="1" applyBorder="1"/>
    <xf numFmtId="0" fontId="0" fillId="10" borderId="7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6" xfId="0" applyFill="1" applyBorder="1"/>
    <xf numFmtId="0" fontId="0" fillId="7" borderId="7" xfId="0" applyFill="1" applyBorder="1"/>
    <xf numFmtId="0" fontId="0" fillId="8" borderId="4" xfId="0" applyFill="1" applyBorder="1"/>
    <xf numFmtId="0" fontId="0" fillId="8" borderId="6" xfId="0" applyFill="1" applyBorder="1"/>
    <xf numFmtId="0" fontId="0" fillId="8" borderId="7" xfId="0" applyFill="1" applyBorder="1"/>
    <xf numFmtId="0" fontId="0" fillId="9" borderId="0" xfId="0" applyFill="1"/>
    <xf numFmtId="0" fontId="0" fillId="9" borderId="8" xfId="0" applyFill="1" applyBorder="1"/>
    <xf numFmtId="0" fontId="0" fillId="9" borderId="9" xfId="0" applyFill="1" applyBorder="1"/>
    <xf numFmtId="0" fontId="4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D718C-0DE2-D643-817B-124AD8781E59}">
  <sheetPr>
    <tabColor theme="5"/>
  </sheetPr>
  <dimension ref="A1:L228"/>
  <sheetViews>
    <sheetView tabSelected="1" workbookViewId="0">
      <selection activeCell="G1" sqref="G1:G1048576"/>
    </sheetView>
  </sheetViews>
  <sheetFormatPr baseColWidth="10" defaultColWidth="8.6640625" defaultRowHeight="16" x14ac:dyDescent="0.2"/>
  <cols>
    <col min="1" max="2" width="14" customWidth="1"/>
    <col min="3" max="3" width="16" customWidth="1"/>
    <col min="4" max="4" width="18" customWidth="1"/>
    <col min="5" max="5" width="20" customWidth="1"/>
    <col min="6" max="6" width="32.83203125" customWidth="1"/>
    <col min="7" max="7" width="23.33203125" bestFit="1" customWidth="1"/>
    <col min="8" max="8" width="19.1640625" bestFit="1" customWidth="1"/>
    <col min="9" max="9" width="10.1640625" bestFit="1" customWidth="1"/>
    <col min="10" max="12" width="8.83203125" bestFit="1" customWidth="1"/>
  </cols>
  <sheetData>
    <row r="1" spans="1:12" ht="17.25" customHeight="1" x14ac:dyDescent="0.2">
      <c r="A1" s="1" t="s">
        <v>0</v>
      </c>
    </row>
    <row r="2" spans="1:12" ht="15" customHeight="1" x14ac:dyDescent="0.2">
      <c r="A2" s="2" t="s">
        <v>1</v>
      </c>
    </row>
    <row r="4" spans="1:12" ht="31.25" customHeight="1" x14ac:dyDescent="0.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48"/>
      <c r="H4" s="48"/>
    </row>
    <row r="5" spans="1:12" ht="15" customHeight="1" x14ac:dyDescent="0.2">
      <c r="A5" s="5">
        <v>39233</v>
      </c>
      <c r="B5" s="6">
        <v>87.114688590910404</v>
      </c>
      <c r="C5" s="7"/>
      <c r="D5" s="8">
        <v>100</v>
      </c>
      <c r="E5" s="9"/>
      <c r="F5" s="10" t="s">
        <v>8</v>
      </c>
      <c r="H5" s="11"/>
      <c r="I5" s="12" t="s">
        <v>9</v>
      </c>
    </row>
    <row r="6" spans="1:12" ht="15" customHeight="1" x14ac:dyDescent="0.2">
      <c r="A6" s="13">
        <v>39262</v>
      </c>
      <c r="B6" s="14">
        <v>85.398529225669407</v>
      </c>
      <c r="C6" s="15">
        <v>-1.9699999999999902E-2</v>
      </c>
      <c r="D6" s="16">
        <f t="shared" ref="D6:D69" si="0">IF(C6="",D5,D5*(1+C6))</f>
        <v>98.03</v>
      </c>
      <c r="E6" s="17"/>
      <c r="F6" s="18" t="s">
        <v>8</v>
      </c>
      <c r="H6" s="19"/>
      <c r="I6" s="12" t="s">
        <v>10</v>
      </c>
    </row>
    <row r="7" spans="1:12" ht="15" customHeight="1" x14ac:dyDescent="0.2">
      <c r="A7" s="5">
        <v>39294</v>
      </c>
      <c r="B7" s="6">
        <v>81.794711292346193</v>
      </c>
      <c r="C7" s="20">
        <v>-4.2200000000000099E-2</v>
      </c>
      <c r="D7" s="8">
        <f t="shared" si="0"/>
        <v>93.893133999999989</v>
      </c>
      <c r="E7" s="9"/>
      <c r="F7" s="18" t="s">
        <v>8</v>
      </c>
      <c r="H7" s="21"/>
      <c r="I7" s="12" t="s">
        <v>11</v>
      </c>
    </row>
    <row r="8" spans="1:12" ht="15" customHeight="1" x14ac:dyDescent="0.2">
      <c r="A8" s="13">
        <v>39325</v>
      </c>
      <c r="B8" s="14">
        <v>83.381528691417699</v>
      </c>
      <c r="C8" s="15">
        <v>1.9400000000000101E-2</v>
      </c>
      <c r="D8" s="16">
        <f t="shared" si="0"/>
        <v>95.714660799599997</v>
      </c>
      <c r="E8" s="17"/>
      <c r="F8" s="18" t="s">
        <v>8</v>
      </c>
      <c r="H8" s="22"/>
      <c r="I8" s="12" t="s">
        <v>12</v>
      </c>
    </row>
    <row r="9" spans="1:12" ht="15" customHeight="1" x14ac:dyDescent="0.2">
      <c r="A9" s="5">
        <v>39353</v>
      </c>
      <c r="B9" s="6">
        <v>83.781760029136507</v>
      </c>
      <c r="C9" s="20">
        <v>4.7999999999998599E-3</v>
      </c>
      <c r="D9" s="8">
        <f t="shared" si="0"/>
        <v>96.174091171438064</v>
      </c>
      <c r="E9" s="9"/>
      <c r="F9" s="18" t="s">
        <v>8</v>
      </c>
      <c r="H9" s="23"/>
      <c r="I9" s="12" t="s">
        <v>13</v>
      </c>
    </row>
    <row r="10" spans="1:12" ht="15" customHeight="1" x14ac:dyDescent="0.2">
      <c r="A10" s="13">
        <v>39386</v>
      </c>
      <c r="B10" s="14">
        <v>85.809278621841599</v>
      </c>
      <c r="C10" s="15">
        <v>2.4199999999999999E-2</v>
      </c>
      <c r="D10" s="16">
        <f t="shared" si="0"/>
        <v>98.50150417778687</v>
      </c>
      <c r="E10" s="17"/>
      <c r="F10" s="18" t="s">
        <v>8</v>
      </c>
      <c r="H10" s="24"/>
      <c r="I10" s="12" t="s">
        <v>14</v>
      </c>
    </row>
    <row r="11" spans="1:12" ht="15" customHeight="1" x14ac:dyDescent="0.2">
      <c r="A11" s="5">
        <v>39416</v>
      </c>
      <c r="B11" s="6">
        <v>78.893050764921199</v>
      </c>
      <c r="C11" s="20">
        <v>-8.0600000000000005E-2</v>
      </c>
      <c r="D11" s="8">
        <f t="shared" si="0"/>
        <v>90.562282941057248</v>
      </c>
      <c r="E11" s="9"/>
      <c r="F11" s="18" t="s">
        <v>8</v>
      </c>
      <c r="H11" s="25"/>
      <c r="I11" s="12" t="s">
        <v>15</v>
      </c>
    </row>
    <row r="12" spans="1:12" ht="15" customHeight="1" x14ac:dyDescent="0.2">
      <c r="A12" s="13">
        <v>39447</v>
      </c>
      <c r="B12" s="14">
        <v>79.050836866450993</v>
      </c>
      <c r="C12" s="15">
        <v>2.0000000000001102E-3</v>
      </c>
      <c r="D12" s="16">
        <f t="shared" si="0"/>
        <v>90.743407506939363</v>
      </c>
      <c r="E12" s="17"/>
      <c r="F12" s="18" t="s">
        <v>8</v>
      </c>
    </row>
    <row r="13" spans="1:12" ht="15" customHeight="1" x14ac:dyDescent="0.2">
      <c r="A13" s="5">
        <v>39478</v>
      </c>
      <c r="B13" s="6">
        <v>68.118106127820795</v>
      </c>
      <c r="C13" s="20">
        <v>-0.13830000000000001</v>
      </c>
      <c r="D13" s="8">
        <f t="shared" si="0"/>
        <v>78.193594248729653</v>
      </c>
      <c r="E13" s="9"/>
      <c r="F13" s="18" t="s">
        <v>8</v>
      </c>
    </row>
    <row r="14" spans="1:12" ht="15" customHeight="1" x14ac:dyDescent="0.2">
      <c r="A14" s="13">
        <v>39507</v>
      </c>
      <c r="B14" s="14">
        <v>65.298016534129104</v>
      </c>
      <c r="C14" s="15">
        <v>-4.1399999999999902E-2</v>
      </c>
      <c r="D14" s="16">
        <f t="shared" si="0"/>
        <v>74.956379446832258</v>
      </c>
      <c r="E14" s="17"/>
      <c r="F14" s="18" t="s">
        <v>8</v>
      </c>
      <c r="H14" s="26"/>
      <c r="I14" s="27"/>
      <c r="J14" s="28"/>
      <c r="K14" s="29"/>
      <c r="L14" s="30"/>
    </row>
    <row r="15" spans="1:12" ht="15" customHeight="1" x14ac:dyDescent="0.2">
      <c r="A15" s="5">
        <v>39538</v>
      </c>
      <c r="B15" s="6">
        <v>62.424903806627398</v>
      </c>
      <c r="C15" s="20">
        <v>-4.3999999999999997E-2</v>
      </c>
      <c r="D15" s="8">
        <f t="shared" si="0"/>
        <v>71.658298751171642</v>
      </c>
      <c r="E15" s="9"/>
      <c r="F15" s="18" t="s">
        <v>8</v>
      </c>
      <c r="H15" s="26"/>
      <c r="I15" s="27"/>
      <c r="J15" s="28"/>
      <c r="K15" s="29"/>
      <c r="L15" s="30"/>
    </row>
    <row r="16" spans="1:12" ht="15" customHeight="1" x14ac:dyDescent="0.2">
      <c r="A16" s="13">
        <v>39568</v>
      </c>
      <c r="B16" s="14">
        <v>68.455149514347596</v>
      </c>
      <c r="C16" s="15">
        <v>9.6600000000000102E-2</v>
      </c>
      <c r="D16" s="16">
        <f t="shared" si="0"/>
        <v>78.580490410534821</v>
      </c>
      <c r="E16" s="17"/>
      <c r="F16" s="18" t="s">
        <v>8</v>
      </c>
      <c r="H16" s="26"/>
      <c r="I16" s="27"/>
      <c r="J16" s="28"/>
      <c r="K16" s="29"/>
      <c r="L16" s="30"/>
    </row>
    <row r="17" spans="1:12" ht="15" customHeight="1" x14ac:dyDescent="0.2">
      <c r="A17" s="5">
        <v>39598</v>
      </c>
      <c r="B17" s="6">
        <v>70.118609647546194</v>
      </c>
      <c r="C17" s="20">
        <v>2.4299999999999902E-2</v>
      </c>
      <c r="D17" s="8">
        <f t="shared" si="0"/>
        <v>80.489996327510823</v>
      </c>
      <c r="E17" s="9"/>
      <c r="F17" s="18" t="s">
        <v>8</v>
      </c>
      <c r="H17" s="26"/>
      <c r="I17" s="27"/>
      <c r="J17" s="28"/>
      <c r="K17" s="29"/>
      <c r="L17" s="30"/>
    </row>
    <row r="18" spans="1:12" ht="15" customHeight="1" x14ac:dyDescent="0.2">
      <c r="A18" s="13">
        <v>39629</v>
      </c>
      <c r="B18" s="14">
        <v>59.902328221898799</v>
      </c>
      <c r="C18" s="15">
        <v>-0.1457</v>
      </c>
      <c r="D18" s="16">
        <f t="shared" si="0"/>
        <v>68.762603862592499</v>
      </c>
      <c r="E18" s="17"/>
      <c r="F18" s="18" t="s">
        <v>8</v>
      </c>
    </row>
    <row r="19" spans="1:12" ht="15" customHeight="1" x14ac:dyDescent="0.2">
      <c r="A19" s="5">
        <v>39660</v>
      </c>
      <c r="B19" s="6">
        <v>57.7039127761551</v>
      </c>
      <c r="C19" s="20">
        <v>-3.6699999999999497E-2</v>
      </c>
      <c r="D19" s="8">
        <f t="shared" si="0"/>
        <v>66.239016300835388</v>
      </c>
      <c r="E19" s="9"/>
      <c r="F19" s="18" t="s">
        <v>8</v>
      </c>
    </row>
    <row r="20" spans="1:12" ht="15" customHeight="1" x14ac:dyDescent="0.2">
      <c r="A20" s="13">
        <v>39689</v>
      </c>
      <c r="B20" s="14">
        <v>62.839561013232903</v>
      </c>
      <c r="C20" s="15">
        <v>8.8999999999999496E-2</v>
      </c>
      <c r="D20" s="16">
        <f t="shared" si="0"/>
        <v>72.134288751609702</v>
      </c>
      <c r="E20" s="17"/>
      <c r="F20" s="18" t="s">
        <v>8</v>
      </c>
    </row>
    <row r="21" spans="1:12" ht="15" customHeight="1" x14ac:dyDescent="0.2">
      <c r="A21" s="5">
        <v>39721</v>
      </c>
      <c r="B21" s="6">
        <v>59.3016937281879</v>
      </c>
      <c r="C21" s="20">
        <v>-5.6300000000000003E-2</v>
      </c>
      <c r="D21" s="8">
        <f t="shared" si="0"/>
        <v>68.073128294894076</v>
      </c>
      <c r="E21" s="9"/>
      <c r="F21" s="18" t="s">
        <v>8</v>
      </c>
    </row>
    <row r="22" spans="1:12" ht="15" customHeight="1" x14ac:dyDescent="0.2">
      <c r="A22" s="13">
        <v>39752</v>
      </c>
      <c r="B22" s="14">
        <v>50.6614369519909</v>
      </c>
      <c r="C22" s="15">
        <v>-0.1457</v>
      </c>
      <c r="D22" s="16">
        <f t="shared" si="0"/>
        <v>58.154873502328016</v>
      </c>
      <c r="E22" s="17"/>
      <c r="F22" s="18" t="s">
        <v>8</v>
      </c>
    </row>
    <row r="23" spans="1:12" ht="15" customHeight="1" x14ac:dyDescent="0.2">
      <c r="A23" s="5">
        <v>39780</v>
      </c>
      <c r="B23" s="6">
        <v>43.822142963472103</v>
      </c>
      <c r="C23" s="20">
        <v>-0.13500000000000001</v>
      </c>
      <c r="D23" s="8">
        <f t="shared" si="0"/>
        <v>50.303965579513736</v>
      </c>
      <c r="E23" s="9"/>
      <c r="F23" s="18" t="s">
        <v>8</v>
      </c>
    </row>
    <row r="24" spans="1:12" ht="15" customHeight="1" x14ac:dyDescent="0.2">
      <c r="A24" s="13">
        <v>39813</v>
      </c>
      <c r="B24" s="14">
        <v>43.107842033167501</v>
      </c>
      <c r="C24" s="15">
        <v>-1.6299999999999999E-2</v>
      </c>
      <c r="D24" s="16">
        <f t="shared" si="0"/>
        <v>49.484010940567664</v>
      </c>
      <c r="E24" s="17">
        <f>D24/D12-1</f>
        <v>-0.4546820281486178</v>
      </c>
      <c r="F24" s="18" t="s">
        <v>8</v>
      </c>
    </row>
    <row r="25" spans="1:12" ht="15" customHeight="1" x14ac:dyDescent="0.2">
      <c r="A25" s="5">
        <v>39843</v>
      </c>
      <c r="B25" s="6">
        <v>43.176814580420597</v>
      </c>
      <c r="C25" s="20">
        <v>1.6000000000000001E-3</v>
      </c>
      <c r="D25" s="8">
        <f t="shared" si="0"/>
        <v>49.563185358072573</v>
      </c>
      <c r="E25" s="9"/>
      <c r="F25" s="18" t="s">
        <v>8</v>
      </c>
    </row>
    <row r="26" spans="1:12" ht="15" customHeight="1" x14ac:dyDescent="0.2">
      <c r="A26" s="13">
        <v>39871</v>
      </c>
      <c r="B26" s="14">
        <v>40.702783104962499</v>
      </c>
      <c r="C26" s="15">
        <v>-5.7300000000000101E-2</v>
      </c>
      <c r="D26" s="16">
        <f t="shared" si="0"/>
        <v>46.723214837055011</v>
      </c>
      <c r="E26" s="17"/>
      <c r="F26" s="18" t="s">
        <v>8</v>
      </c>
    </row>
    <row r="27" spans="1:12" ht="15" customHeight="1" x14ac:dyDescent="0.2">
      <c r="A27" s="5">
        <v>39903</v>
      </c>
      <c r="B27" s="6">
        <v>43.022841741945399</v>
      </c>
      <c r="C27" s="20">
        <v>5.6999999999999898E-2</v>
      </c>
      <c r="D27" s="8">
        <f t="shared" si="0"/>
        <v>49.386438082767143</v>
      </c>
      <c r="E27" s="9"/>
      <c r="F27" s="18" t="s">
        <v>8</v>
      </c>
    </row>
    <row r="28" spans="1:12" ht="15" customHeight="1" x14ac:dyDescent="0.2">
      <c r="A28" s="13">
        <v>39933</v>
      </c>
      <c r="B28" s="14">
        <v>51.584387248592499</v>
      </c>
      <c r="C28" s="15">
        <v>0.19900000000000001</v>
      </c>
      <c r="D28" s="16">
        <f t="shared" si="0"/>
        <v>59.214339261237804</v>
      </c>
      <c r="E28" s="17"/>
      <c r="F28" s="18" t="s">
        <v>8</v>
      </c>
    </row>
    <row r="29" spans="1:12" ht="15" customHeight="1" x14ac:dyDescent="0.2">
      <c r="A29" s="5">
        <v>39962</v>
      </c>
      <c r="B29" s="6">
        <v>50.568174819795203</v>
      </c>
      <c r="C29" s="20">
        <v>-1.9700000000000099E-2</v>
      </c>
      <c r="D29" s="8">
        <f t="shared" si="0"/>
        <v>58.047816777791418</v>
      </c>
      <c r="E29" s="9"/>
      <c r="F29" s="18" t="s">
        <v>8</v>
      </c>
    </row>
    <row r="30" spans="1:12" ht="15" customHeight="1" x14ac:dyDescent="0.2">
      <c r="A30" s="13">
        <v>39994</v>
      </c>
      <c r="B30" s="14">
        <v>52.424026835681701</v>
      </c>
      <c r="C30" s="15">
        <v>3.6700000000000003E-2</v>
      </c>
      <c r="D30" s="16">
        <f t="shared" si="0"/>
        <v>60.17817165353636</v>
      </c>
      <c r="E30" s="17"/>
      <c r="F30" s="18" t="s">
        <v>8</v>
      </c>
    </row>
    <row r="31" spans="1:12" ht="15" customHeight="1" x14ac:dyDescent="0.2">
      <c r="A31" s="5">
        <v>40025</v>
      </c>
      <c r="B31" s="6">
        <v>59.275847143105302</v>
      </c>
      <c r="C31" s="20">
        <v>0.13070000000000001</v>
      </c>
      <c r="D31" s="8">
        <f t="shared" si="0"/>
        <v>68.043458688653558</v>
      </c>
      <c r="E31" s="9"/>
      <c r="F31" s="18" t="s">
        <v>8</v>
      </c>
    </row>
    <row r="32" spans="1:12" ht="15" customHeight="1" x14ac:dyDescent="0.2">
      <c r="A32" s="13">
        <v>40056</v>
      </c>
      <c r="B32" s="14">
        <v>60.253898620966503</v>
      </c>
      <c r="C32" s="15">
        <v>1.64999999999999E-2</v>
      </c>
      <c r="D32" s="16">
        <f t="shared" si="0"/>
        <v>69.166175757016333</v>
      </c>
      <c r="E32" s="17"/>
      <c r="F32" s="18" t="s">
        <v>8</v>
      </c>
    </row>
    <row r="33" spans="1:6" ht="15" customHeight="1" x14ac:dyDescent="0.2">
      <c r="A33" s="5">
        <v>40086</v>
      </c>
      <c r="B33" s="6">
        <v>63.573888434981797</v>
      </c>
      <c r="C33" s="20">
        <v>5.5099999999999802E-2</v>
      </c>
      <c r="D33" s="8">
        <f t="shared" si="0"/>
        <v>72.977232041227907</v>
      </c>
      <c r="E33" s="9"/>
      <c r="F33" s="18" t="s">
        <v>8</v>
      </c>
    </row>
    <row r="34" spans="1:6" ht="15" customHeight="1" x14ac:dyDescent="0.2">
      <c r="A34" s="13">
        <v>40116</v>
      </c>
      <c r="B34" s="14">
        <v>63.7709674891302</v>
      </c>
      <c r="C34" s="15">
        <v>3.1000000000000398E-3</v>
      </c>
      <c r="D34" s="16">
        <f t="shared" si="0"/>
        <v>73.203461460555715</v>
      </c>
      <c r="E34" s="17"/>
      <c r="F34" s="18" t="s">
        <v>8</v>
      </c>
    </row>
    <row r="35" spans="1:6" ht="15" customHeight="1" x14ac:dyDescent="0.2">
      <c r="A35" s="5">
        <v>40147</v>
      </c>
      <c r="B35" s="6">
        <v>68.018113923906299</v>
      </c>
      <c r="C35" s="20">
        <v>6.6599999999999895E-2</v>
      </c>
      <c r="D35" s="8">
        <f t="shared" si="0"/>
        <v>78.078811993828722</v>
      </c>
      <c r="E35" s="9"/>
      <c r="F35" s="18" t="s">
        <v>8</v>
      </c>
    </row>
    <row r="36" spans="1:6" ht="15" customHeight="1" x14ac:dyDescent="0.2">
      <c r="A36" s="13">
        <v>40178</v>
      </c>
      <c r="B36" s="14">
        <v>73.119472468199206</v>
      </c>
      <c r="C36" s="15">
        <v>7.49999999999999E-2</v>
      </c>
      <c r="D36" s="16">
        <f t="shared" si="0"/>
        <v>83.934722893365873</v>
      </c>
      <c r="E36" s="17">
        <f>D36/D24-1</f>
        <v>0.6961988589440522</v>
      </c>
      <c r="F36" s="31" t="s">
        <v>8</v>
      </c>
    </row>
    <row r="37" spans="1:6" ht="15" customHeight="1" x14ac:dyDescent="0.2">
      <c r="A37" s="5">
        <v>40207</v>
      </c>
      <c r="B37" s="6">
        <v>72.3151582710491</v>
      </c>
      <c r="C37" s="20">
        <v>-1.09999999999998E-2</v>
      </c>
      <c r="D37" s="8">
        <f t="shared" si="0"/>
        <v>83.011440941538865</v>
      </c>
      <c r="E37" s="9"/>
      <c r="F37" s="32" t="s">
        <v>8</v>
      </c>
    </row>
    <row r="38" spans="1:6" ht="15" customHeight="1" x14ac:dyDescent="0.2">
      <c r="A38" s="13">
        <v>40235</v>
      </c>
      <c r="B38" s="14">
        <v>75.424710076704102</v>
      </c>
      <c r="C38" s="15">
        <v>4.2999999999999698E-2</v>
      </c>
      <c r="D38" s="16">
        <f t="shared" si="0"/>
        <v>86.580932902025012</v>
      </c>
      <c r="E38" s="17"/>
      <c r="F38" s="33" t="s">
        <v>8</v>
      </c>
    </row>
    <row r="39" spans="1:6" ht="15" customHeight="1" x14ac:dyDescent="0.2">
      <c r="A39" s="5">
        <v>40268</v>
      </c>
      <c r="B39" s="6">
        <v>80.696897311065797</v>
      </c>
      <c r="C39" s="20">
        <v>6.9900000000000101E-2</v>
      </c>
      <c r="D39" s="8">
        <f t="shared" si="0"/>
        <v>92.632940111876565</v>
      </c>
      <c r="E39" s="9"/>
      <c r="F39" s="33" t="s">
        <v>8</v>
      </c>
    </row>
    <row r="40" spans="1:6" ht="15" customHeight="1" x14ac:dyDescent="0.2">
      <c r="A40" s="13">
        <v>40298</v>
      </c>
      <c r="B40" s="14">
        <v>79.405746954088698</v>
      </c>
      <c r="C40" s="15">
        <v>-1.59999999999999E-2</v>
      </c>
      <c r="D40" s="16">
        <f t="shared" si="0"/>
        <v>91.150813070086542</v>
      </c>
      <c r="E40" s="17"/>
      <c r="F40" s="33" t="s">
        <v>8</v>
      </c>
    </row>
    <row r="41" spans="1:6" ht="15" customHeight="1" x14ac:dyDescent="0.2">
      <c r="A41" s="5">
        <v>40329</v>
      </c>
      <c r="B41" s="6">
        <v>78.992837069927504</v>
      </c>
      <c r="C41" s="20">
        <v>-5.2000000000000596E-3</v>
      </c>
      <c r="D41" s="8">
        <f t="shared" si="0"/>
        <v>90.676828842122077</v>
      </c>
      <c r="E41" s="9"/>
      <c r="F41" s="33" t="s">
        <v>8</v>
      </c>
    </row>
    <row r="42" spans="1:6" ht="15" customHeight="1" x14ac:dyDescent="0.2">
      <c r="A42" s="13">
        <v>40359</v>
      </c>
      <c r="B42" s="14">
        <v>78.8190528283736</v>
      </c>
      <c r="C42" s="15">
        <v>-2.2000000000000799E-3</v>
      </c>
      <c r="D42" s="16">
        <f t="shared" si="0"/>
        <v>90.477339818669407</v>
      </c>
      <c r="E42" s="17"/>
      <c r="F42" s="33" t="s">
        <v>8</v>
      </c>
    </row>
    <row r="43" spans="1:6" ht="15" customHeight="1" x14ac:dyDescent="0.2">
      <c r="A43" s="5">
        <v>40389</v>
      </c>
      <c r="B43" s="6">
        <v>79.150092850252804</v>
      </c>
      <c r="C43" s="20">
        <v>4.2000000000000804E-3</v>
      </c>
      <c r="D43" s="8">
        <f t="shared" si="0"/>
        <v>90.857344645907816</v>
      </c>
      <c r="E43" s="9"/>
      <c r="F43" s="33" t="s">
        <v>8</v>
      </c>
    </row>
    <row r="44" spans="1:6" ht="15" customHeight="1" x14ac:dyDescent="0.2">
      <c r="A44" s="13">
        <v>40421</v>
      </c>
      <c r="B44" s="14">
        <v>80.527304465847195</v>
      </c>
      <c r="C44" s="15">
        <v>1.7400000000000099E-2</v>
      </c>
      <c r="D44" s="16">
        <f t="shared" si="0"/>
        <v>92.43826244274662</v>
      </c>
      <c r="E44" s="17"/>
      <c r="F44" s="33" t="s">
        <v>8</v>
      </c>
    </row>
    <row r="45" spans="1:6" ht="15" customHeight="1" x14ac:dyDescent="0.2">
      <c r="A45" s="5">
        <v>40451</v>
      </c>
      <c r="B45" s="6">
        <v>84.956306211468799</v>
      </c>
      <c r="C45" s="20">
        <v>5.4999999999999903E-2</v>
      </c>
      <c r="D45" s="8">
        <f t="shared" si="0"/>
        <v>97.522366877097681</v>
      </c>
      <c r="E45" s="9"/>
      <c r="F45" s="33" t="s">
        <v>8</v>
      </c>
    </row>
    <row r="46" spans="1:6" ht="15" customHeight="1" x14ac:dyDescent="0.2">
      <c r="A46" s="13">
        <v>40480</v>
      </c>
      <c r="B46" s="14">
        <v>87.2076483260727</v>
      </c>
      <c r="C46" s="15">
        <v>2.65000000000001E-2</v>
      </c>
      <c r="D46" s="16">
        <f t="shared" si="0"/>
        <v>100.10670959934079</v>
      </c>
      <c r="E46" s="17"/>
      <c r="F46" s="33" t="s">
        <v>8</v>
      </c>
    </row>
    <row r="47" spans="1:6" ht="15" customHeight="1" x14ac:dyDescent="0.2">
      <c r="A47" s="5">
        <v>40512</v>
      </c>
      <c r="B47" s="6">
        <v>91.0622263820851</v>
      </c>
      <c r="C47" s="20">
        <v>4.4200000000000003E-2</v>
      </c>
      <c r="D47" s="8">
        <f t="shared" si="0"/>
        <v>104.53142616363165</v>
      </c>
      <c r="E47" s="9"/>
      <c r="F47" s="33" t="s">
        <v>8</v>
      </c>
    </row>
    <row r="48" spans="1:6" ht="15" customHeight="1" x14ac:dyDescent="0.2">
      <c r="A48" s="13">
        <v>40543</v>
      </c>
      <c r="B48" s="14">
        <v>92.2278228797758</v>
      </c>
      <c r="C48" s="15">
        <v>1.2799999999999799E-2</v>
      </c>
      <c r="D48" s="16">
        <f t="shared" si="0"/>
        <v>105.8694284185261</v>
      </c>
      <c r="E48" s="17">
        <f>D48/D36-1</f>
        <v>0.26133052888048458</v>
      </c>
      <c r="F48" s="33" t="s">
        <v>8</v>
      </c>
    </row>
    <row r="49" spans="1:7" ht="15" customHeight="1" x14ac:dyDescent="0.2">
      <c r="A49" s="5">
        <v>40574</v>
      </c>
      <c r="B49" s="6">
        <v>89.608552709990207</v>
      </c>
      <c r="C49" s="20">
        <v>-2.8399999999999901E-2</v>
      </c>
      <c r="D49" s="8">
        <f t="shared" si="0"/>
        <v>102.86273665143997</v>
      </c>
      <c r="E49" s="9"/>
      <c r="F49" s="33" t="s">
        <v>8</v>
      </c>
    </row>
    <row r="50" spans="1:7" ht="15" customHeight="1" x14ac:dyDescent="0.2">
      <c r="A50" s="13">
        <v>40602</v>
      </c>
      <c r="B50" s="14">
        <v>89.725043828513193</v>
      </c>
      <c r="C50" s="15">
        <v>1.2999999999999999E-3</v>
      </c>
      <c r="D50" s="16">
        <f t="shared" si="0"/>
        <v>102.99645820908685</v>
      </c>
      <c r="E50" s="17"/>
      <c r="F50" s="33" t="s">
        <v>8</v>
      </c>
    </row>
    <row r="51" spans="1:7" ht="15" customHeight="1" x14ac:dyDescent="0.2">
      <c r="A51" s="5">
        <v>40633</v>
      </c>
      <c r="B51" s="6">
        <v>90.703046806244004</v>
      </c>
      <c r="C51" s="20">
        <v>1.09E-2</v>
      </c>
      <c r="D51" s="8">
        <f t="shared" si="0"/>
        <v>104.11911960356589</v>
      </c>
      <c r="E51" s="9"/>
      <c r="F51" s="33" t="s">
        <v>8</v>
      </c>
    </row>
    <row r="52" spans="1:7" ht="15" customHeight="1" x14ac:dyDescent="0.2">
      <c r="A52" s="13">
        <v>40662</v>
      </c>
      <c r="B52" s="14">
        <v>90.394656447102705</v>
      </c>
      <c r="C52" s="15">
        <v>-3.3999999999999799E-3</v>
      </c>
      <c r="D52" s="16">
        <f t="shared" si="0"/>
        <v>103.76511459691378</v>
      </c>
      <c r="E52" s="17"/>
      <c r="F52" s="33" t="s">
        <v>8</v>
      </c>
    </row>
    <row r="53" spans="1:7" ht="15" customHeight="1" x14ac:dyDescent="0.2">
      <c r="A53" s="5">
        <v>40694</v>
      </c>
      <c r="B53" s="6">
        <v>89.897485836643696</v>
      </c>
      <c r="C53" s="20">
        <v>-5.4999999999999997E-3</v>
      </c>
      <c r="D53" s="8">
        <f t="shared" si="0"/>
        <v>103.19440646663075</v>
      </c>
      <c r="E53" s="9"/>
      <c r="F53" s="33" t="s">
        <v>8</v>
      </c>
    </row>
    <row r="54" spans="1:7" ht="15" customHeight="1" x14ac:dyDescent="0.2">
      <c r="A54" s="13">
        <v>40724</v>
      </c>
      <c r="B54" s="14">
        <v>88.396197823171704</v>
      </c>
      <c r="C54" s="15">
        <v>-1.67E-2</v>
      </c>
      <c r="D54" s="16">
        <f t="shared" si="0"/>
        <v>101.47105987863802</v>
      </c>
      <c r="E54" s="17"/>
      <c r="F54" s="33" t="s">
        <v>8</v>
      </c>
      <c r="G54" s="34"/>
    </row>
    <row r="55" spans="1:7" ht="15" customHeight="1" x14ac:dyDescent="0.2">
      <c r="A55" s="5">
        <v>40753</v>
      </c>
      <c r="B55" s="6">
        <v>87.742065959280296</v>
      </c>
      <c r="C55" s="20">
        <v>-7.3999999999999301E-3</v>
      </c>
      <c r="D55" s="8">
        <f t="shared" si="0"/>
        <v>100.7201740355361</v>
      </c>
      <c r="E55" s="9"/>
      <c r="F55" s="33" t="s">
        <v>8</v>
      </c>
      <c r="G55" s="34"/>
    </row>
    <row r="56" spans="1:7" ht="15" customHeight="1" x14ac:dyDescent="0.2">
      <c r="A56" s="13">
        <v>40786</v>
      </c>
      <c r="B56" s="14">
        <v>79.029278809523703</v>
      </c>
      <c r="C56" s="15">
        <v>-9.9299999999999902E-2</v>
      </c>
      <c r="D56" s="16">
        <f t="shared" si="0"/>
        <v>90.71866075380737</v>
      </c>
      <c r="E56" s="17"/>
      <c r="F56" s="33" t="s">
        <v>8</v>
      </c>
      <c r="G56" s="34"/>
    </row>
    <row r="57" spans="1:7" ht="15" customHeight="1" x14ac:dyDescent="0.2">
      <c r="A57" s="5">
        <v>40816</v>
      </c>
      <c r="B57" s="6">
        <v>78.871220251904703</v>
      </c>
      <c r="C57" s="20">
        <v>-1.9999999999999402E-3</v>
      </c>
      <c r="D57" s="8">
        <f t="shared" si="0"/>
        <v>90.537223432299768</v>
      </c>
      <c r="E57" s="9"/>
      <c r="F57" s="33" t="s">
        <v>8</v>
      </c>
      <c r="G57" s="34"/>
    </row>
    <row r="58" spans="1:7" ht="15" customHeight="1" x14ac:dyDescent="0.2">
      <c r="A58" s="13">
        <v>40847</v>
      </c>
      <c r="B58" s="14">
        <v>84.021510934354097</v>
      </c>
      <c r="C58" s="15">
        <v>6.52999999999999E-2</v>
      </c>
      <c r="D58" s="16">
        <f t="shared" si="0"/>
        <v>96.449304122428941</v>
      </c>
      <c r="E58" s="17"/>
      <c r="F58" s="33" t="s">
        <v>8</v>
      </c>
      <c r="G58" s="34"/>
    </row>
    <row r="59" spans="1:7" ht="15" customHeight="1" x14ac:dyDescent="0.2">
      <c r="A59" s="5">
        <v>40877</v>
      </c>
      <c r="B59" s="6">
        <v>82.668764608310994</v>
      </c>
      <c r="C59" s="20">
        <v>-1.61E-2</v>
      </c>
      <c r="D59" s="8">
        <f t="shared" si="0"/>
        <v>94.896470326057837</v>
      </c>
      <c r="E59" s="9"/>
      <c r="F59" s="33" t="s">
        <v>8</v>
      </c>
      <c r="G59" s="34"/>
    </row>
    <row r="60" spans="1:7" ht="15" customHeight="1" x14ac:dyDescent="0.2">
      <c r="A60" s="13">
        <v>40907</v>
      </c>
      <c r="B60" s="14">
        <v>82.792767755223394</v>
      </c>
      <c r="C60" s="15">
        <v>1.5000000000000601E-3</v>
      </c>
      <c r="D60" s="16">
        <f t="shared" si="0"/>
        <v>95.038815031546932</v>
      </c>
      <c r="E60" s="17">
        <f>D60/D48-1</f>
        <v>-0.10230161387254566</v>
      </c>
      <c r="F60" s="33" t="s">
        <v>8</v>
      </c>
      <c r="G60" s="34"/>
    </row>
    <row r="61" spans="1:7" ht="15" customHeight="1" x14ac:dyDescent="0.2">
      <c r="A61" s="5">
        <v>40939</v>
      </c>
      <c r="B61" s="6">
        <v>88.91943256911</v>
      </c>
      <c r="C61" s="20">
        <v>7.4000000000000205E-2</v>
      </c>
      <c r="D61" s="8">
        <f t="shared" si="0"/>
        <v>102.07168734388144</v>
      </c>
      <c r="E61" s="9"/>
      <c r="F61" s="33" t="s">
        <v>8</v>
      </c>
      <c r="G61" s="34"/>
    </row>
    <row r="62" spans="1:7" ht="15" customHeight="1" x14ac:dyDescent="0.2">
      <c r="A62" s="13">
        <v>40968</v>
      </c>
      <c r="B62" s="14">
        <v>93.392080027336206</v>
      </c>
      <c r="C62" s="15">
        <v>5.02999999999999E-2</v>
      </c>
      <c r="D62" s="16">
        <f t="shared" si="0"/>
        <v>107.20589321727867</v>
      </c>
      <c r="E62" s="17"/>
      <c r="F62" s="33" t="s">
        <v>8</v>
      </c>
      <c r="G62" s="34"/>
    </row>
    <row r="63" spans="1:7" ht="15" customHeight="1" x14ac:dyDescent="0.2">
      <c r="A63" s="5">
        <v>40998</v>
      </c>
      <c r="B63" s="6">
        <v>93.597542603396306</v>
      </c>
      <c r="C63" s="20">
        <v>2.2000000000000301E-3</v>
      </c>
      <c r="D63" s="8">
        <f t="shared" si="0"/>
        <v>107.44174618235668</v>
      </c>
      <c r="E63" s="9"/>
      <c r="F63" s="33" t="s">
        <v>8</v>
      </c>
      <c r="G63" s="34"/>
    </row>
    <row r="64" spans="1:7" ht="15" customHeight="1" x14ac:dyDescent="0.2">
      <c r="A64" s="13">
        <v>41029</v>
      </c>
      <c r="B64" s="14">
        <v>94.814310657240497</v>
      </c>
      <c r="C64" s="15">
        <v>1.29999999999998E-2</v>
      </c>
      <c r="D64" s="16">
        <f t="shared" si="0"/>
        <v>108.8384888827273</v>
      </c>
      <c r="E64" s="17"/>
      <c r="F64" s="33" t="s">
        <v>8</v>
      </c>
      <c r="G64" s="34"/>
    </row>
    <row r="65" spans="1:7" ht="15" customHeight="1" x14ac:dyDescent="0.2">
      <c r="A65" s="5">
        <v>41060</v>
      </c>
      <c r="B65" s="6">
        <v>90.395963780613101</v>
      </c>
      <c r="C65" s="20">
        <v>-4.6600000000000003E-2</v>
      </c>
      <c r="D65" s="8">
        <f t="shared" si="0"/>
        <v>103.76661530079221</v>
      </c>
      <c r="E65" s="9"/>
      <c r="F65" s="33" t="s">
        <v>8</v>
      </c>
      <c r="G65" s="34"/>
    </row>
    <row r="66" spans="1:7" ht="15" customHeight="1" x14ac:dyDescent="0.2">
      <c r="A66" s="13">
        <v>41089</v>
      </c>
      <c r="B66" s="14">
        <v>95.783563221937598</v>
      </c>
      <c r="C66" s="15">
        <v>5.9600000000000201E-2</v>
      </c>
      <c r="D66" s="16">
        <f t="shared" si="0"/>
        <v>109.95110557271944</v>
      </c>
      <c r="E66" s="17"/>
      <c r="F66" s="33" t="s">
        <v>8</v>
      </c>
      <c r="G66" s="34"/>
    </row>
    <row r="67" spans="1:7" ht="15" customHeight="1" x14ac:dyDescent="0.2">
      <c r="A67" s="5">
        <v>41121</v>
      </c>
      <c r="B67" s="6">
        <v>96.9521226932453</v>
      </c>
      <c r="C67" s="20">
        <v>1.22000000000001E-2</v>
      </c>
      <c r="D67" s="8">
        <f t="shared" si="0"/>
        <v>111.29250906070662</v>
      </c>
      <c r="E67" s="9"/>
      <c r="F67" s="33" t="s">
        <v>8</v>
      </c>
      <c r="G67" s="34"/>
    </row>
    <row r="68" spans="1:7" ht="15" customHeight="1" x14ac:dyDescent="0.2">
      <c r="A68" s="13">
        <v>41152</v>
      </c>
      <c r="B68" s="14">
        <v>100.607217718781</v>
      </c>
      <c r="C68" s="15">
        <v>3.7700000000000101E-2</v>
      </c>
      <c r="D68" s="16">
        <f t="shared" si="0"/>
        <v>115.48823665229527</v>
      </c>
      <c r="E68" s="17"/>
      <c r="F68" s="35" t="s">
        <v>16</v>
      </c>
      <c r="G68" s="34"/>
    </row>
    <row r="69" spans="1:7" ht="15" customHeight="1" x14ac:dyDescent="0.2">
      <c r="A69" s="5">
        <v>41180</v>
      </c>
      <c r="B69" s="6">
        <v>103.474523423766</v>
      </c>
      <c r="C69" s="20">
        <v>2.84999999999999E-2</v>
      </c>
      <c r="D69" s="8">
        <f t="shared" si="0"/>
        <v>118.77965139688568</v>
      </c>
      <c r="E69" s="9"/>
      <c r="F69" s="36" t="s">
        <v>16</v>
      </c>
      <c r="G69" s="34"/>
    </row>
    <row r="70" spans="1:7" ht="15" customHeight="1" x14ac:dyDescent="0.2">
      <c r="A70" s="13">
        <v>41213</v>
      </c>
      <c r="B70" s="14">
        <v>99.7804829375374</v>
      </c>
      <c r="C70" s="15">
        <v>-3.5699999999999898E-2</v>
      </c>
      <c r="D70" s="16">
        <f t="shared" ref="D70:D133" si="1">IF(C70="",D69,D69*(1+C70))</f>
        <v>114.53921784201688</v>
      </c>
      <c r="E70" s="17"/>
      <c r="F70" s="36" t="s">
        <v>16</v>
      </c>
      <c r="G70" s="34"/>
    </row>
    <row r="71" spans="1:7" ht="15" customHeight="1" x14ac:dyDescent="0.2">
      <c r="A71" s="5">
        <v>41243</v>
      </c>
      <c r="B71" s="6">
        <v>100</v>
      </c>
      <c r="C71" s="20">
        <v>2.19999999999989E-3</v>
      </c>
      <c r="D71" s="8">
        <f t="shared" si="1"/>
        <v>114.79120412126932</v>
      </c>
      <c r="E71" s="9"/>
      <c r="F71" s="37" t="s">
        <v>16</v>
      </c>
      <c r="G71" s="34"/>
    </row>
    <row r="72" spans="1:7" ht="15" customHeight="1" x14ac:dyDescent="0.2">
      <c r="A72" s="13">
        <v>41271</v>
      </c>
      <c r="B72" s="14">
        <v>100.04</v>
      </c>
      <c r="C72" s="15">
        <v>4.0000000000006301E-4</v>
      </c>
      <c r="D72" s="16">
        <f t="shared" si="1"/>
        <v>114.83712060291782</v>
      </c>
      <c r="E72" s="17">
        <f>D72/D60-1</f>
        <v>0.20831810208070345</v>
      </c>
      <c r="F72" s="38" t="s">
        <v>17</v>
      </c>
      <c r="G72" s="34"/>
    </row>
    <row r="73" spans="1:7" ht="15" customHeight="1" x14ac:dyDescent="0.2">
      <c r="A73" s="5">
        <v>41305</v>
      </c>
      <c r="B73" s="6">
        <v>106.03</v>
      </c>
      <c r="C73" s="20">
        <v>5.98760495801679E-2</v>
      </c>
      <c r="D73" s="8">
        <f t="shared" si="1"/>
        <v>121.71311372978187</v>
      </c>
      <c r="E73" s="9"/>
      <c r="F73" s="38" t="s">
        <v>17</v>
      </c>
      <c r="G73" s="34"/>
    </row>
    <row r="74" spans="1:7" ht="15" customHeight="1" x14ac:dyDescent="0.2">
      <c r="A74" s="13">
        <v>41333</v>
      </c>
      <c r="B74" s="14">
        <v>111.01</v>
      </c>
      <c r="C74" s="15">
        <v>4.6967839290766797E-2</v>
      </c>
      <c r="D74" s="16">
        <f t="shared" si="1"/>
        <v>127.42971569502109</v>
      </c>
      <c r="E74" s="17"/>
      <c r="F74" s="38" t="s">
        <v>17</v>
      </c>
      <c r="G74" s="34"/>
    </row>
    <row r="75" spans="1:7" ht="15" customHeight="1" x14ac:dyDescent="0.2">
      <c r="A75" s="5">
        <v>41361</v>
      </c>
      <c r="B75" s="6">
        <v>115.86</v>
      </c>
      <c r="C75" s="20">
        <v>4.3689757679488302E-2</v>
      </c>
      <c r="D75" s="8">
        <f t="shared" si="1"/>
        <v>132.99708909490266</v>
      </c>
      <c r="E75" s="9"/>
      <c r="F75" s="38" t="s">
        <v>17</v>
      </c>
      <c r="G75" s="34"/>
    </row>
    <row r="76" spans="1:7" ht="15" customHeight="1" x14ac:dyDescent="0.2">
      <c r="A76" s="13">
        <v>41394</v>
      </c>
      <c r="B76" s="14">
        <v>109.25</v>
      </c>
      <c r="C76" s="15">
        <v>-5.7051614016917003E-2</v>
      </c>
      <c r="D76" s="16">
        <f t="shared" si="1"/>
        <v>125.40939050248674</v>
      </c>
      <c r="E76" s="17"/>
      <c r="F76" s="38" t="s">
        <v>17</v>
      </c>
      <c r="G76" s="34"/>
    </row>
    <row r="77" spans="1:7" ht="15" customHeight="1" x14ac:dyDescent="0.2">
      <c r="A77" s="5">
        <v>41425</v>
      </c>
      <c r="B77" s="6">
        <v>115.66</v>
      </c>
      <c r="C77" s="20">
        <v>5.8672768878718501E-2</v>
      </c>
      <c r="D77" s="8">
        <f t="shared" si="1"/>
        <v>132.76750668666011</v>
      </c>
      <c r="E77" s="9"/>
      <c r="F77" s="38" t="s">
        <v>17</v>
      </c>
      <c r="G77" s="34"/>
    </row>
    <row r="78" spans="1:7" ht="15" customHeight="1" x14ac:dyDescent="0.2">
      <c r="A78" s="13">
        <v>41453</v>
      </c>
      <c r="B78" s="14">
        <v>112.78</v>
      </c>
      <c r="C78" s="15">
        <v>-2.4900570638077098E-2</v>
      </c>
      <c r="D78" s="16">
        <f t="shared" si="1"/>
        <v>129.46152000796758</v>
      </c>
      <c r="E78" s="17"/>
      <c r="F78" s="38" t="s">
        <v>17</v>
      </c>
      <c r="G78" s="34"/>
    </row>
    <row r="79" spans="1:7" ht="15" customHeight="1" x14ac:dyDescent="0.2">
      <c r="A79" s="5">
        <v>41486</v>
      </c>
      <c r="B79" s="6">
        <v>119.03</v>
      </c>
      <c r="C79" s="20">
        <v>5.54176272388721E-2</v>
      </c>
      <c r="D79" s="8">
        <f t="shared" si="1"/>
        <v>136.63597026554689</v>
      </c>
      <c r="E79" s="9"/>
      <c r="F79" s="38" t="s">
        <v>17</v>
      </c>
      <c r="G79" s="34"/>
    </row>
    <row r="80" spans="1:7" ht="15" customHeight="1" x14ac:dyDescent="0.2">
      <c r="A80" s="13">
        <v>41516</v>
      </c>
      <c r="B80" s="14">
        <v>117.66</v>
      </c>
      <c r="C80" s="15">
        <v>-1.15097034361086E-2</v>
      </c>
      <c r="D80" s="16">
        <f t="shared" si="1"/>
        <v>135.0633307690855</v>
      </c>
      <c r="E80" s="17"/>
      <c r="F80" s="38" t="s">
        <v>17</v>
      </c>
      <c r="G80" s="34"/>
    </row>
    <row r="81" spans="1:7" ht="15" customHeight="1" x14ac:dyDescent="0.2">
      <c r="A81" s="5">
        <v>41547</v>
      </c>
      <c r="B81" s="6">
        <v>124.17</v>
      </c>
      <c r="C81" s="20">
        <v>5.5328913819479901E-2</v>
      </c>
      <c r="D81" s="8">
        <f t="shared" si="1"/>
        <v>142.53623815738013</v>
      </c>
      <c r="E81" s="9"/>
      <c r="F81" s="38" t="s">
        <v>17</v>
      </c>
      <c r="G81" s="34"/>
    </row>
    <row r="82" spans="1:7" ht="15" customHeight="1" x14ac:dyDescent="0.2">
      <c r="A82" s="13">
        <v>41578</v>
      </c>
      <c r="B82" s="14">
        <v>130.81</v>
      </c>
      <c r="C82" s="15">
        <v>5.3475074494644399E-2</v>
      </c>
      <c r="D82" s="16">
        <f t="shared" si="1"/>
        <v>150.1583741110324</v>
      </c>
      <c r="E82" s="17"/>
      <c r="F82" s="38" t="s">
        <v>17</v>
      </c>
      <c r="G82" s="34"/>
    </row>
    <row r="83" spans="1:7" ht="15" customHeight="1" x14ac:dyDescent="0.2">
      <c r="A83" s="5">
        <v>41607</v>
      </c>
      <c r="B83" s="6">
        <v>130.65</v>
      </c>
      <c r="C83" s="20">
        <v>-1.22314807736409E-3</v>
      </c>
      <c r="D83" s="8">
        <f t="shared" si="1"/>
        <v>149.97470818443836</v>
      </c>
      <c r="E83" s="9"/>
      <c r="F83" s="38" t="s">
        <v>17</v>
      </c>
      <c r="G83" s="34"/>
    </row>
    <row r="84" spans="1:7" ht="15" customHeight="1" x14ac:dyDescent="0.2">
      <c r="A84" s="13">
        <v>41639</v>
      </c>
      <c r="B84" s="14">
        <v>132.36000000000001</v>
      </c>
      <c r="C84" s="15">
        <v>1.30884041331803E-2</v>
      </c>
      <c r="D84" s="16">
        <f t="shared" si="1"/>
        <v>151.93763777491205</v>
      </c>
      <c r="E84" s="17">
        <f>D84/D72-1</f>
        <v>0.32307077169132326</v>
      </c>
      <c r="F84" s="38" t="s">
        <v>17</v>
      </c>
      <c r="G84" s="34"/>
    </row>
    <row r="85" spans="1:7" ht="15" customHeight="1" x14ac:dyDescent="0.2">
      <c r="A85" s="5">
        <v>41670</v>
      </c>
      <c r="B85" s="6">
        <v>128.15</v>
      </c>
      <c r="C85" s="20">
        <v>-3.1807192505288698E-2</v>
      </c>
      <c r="D85" s="8">
        <f t="shared" si="1"/>
        <v>147.1049280814066</v>
      </c>
      <c r="E85" s="9"/>
      <c r="F85" s="38" t="s">
        <v>17</v>
      </c>
      <c r="G85" s="34"/>
    </row>
    <row r="86" spans="1:7" ht="15" customHeight="1" x14ac:dyDescent="0.2">
      <c r="A86" s="13">
        <v>41698</v>
      </c>
      <c r="B86" s="14">
        <v>129.28</v>
      </c>
      <c r="C86" s="15">
        <v>8.8177916504096395E-3</v>
      </c>
      <c r="D86" s="16">
        <f t="shared" si="1"/>
        <v>148.40206868797696</v>
      </c>
      <c r="E86" s="17"/>
      <c r="F86" s="38" t="s">
        <v>17</v>
      </c>
      <c r="G86" s="34"/>
    </row>
    <row r="87" spans="1:7" ht="15" customHeight="1" x14ac:dyDescent="0.2">
      <c r="A87" s="5">
        <v>41729</v>
      </c>
      <c r="B87" s="6">
        <v>126.71</v>
      </c>
      <c r="C87" s="20">
        <v>-1.98793316831684E-2</v>
      </c>
      <c r="D87" s="8">
        <f t="shared" si="1"/>
        <v>145.45193474206033</v>
      </c>
      <c r="E87" s="9"/>
      <c r="F87" s="38" t="s">
        <v>17</v>
      </c>
      <c r="G87" s="34"/>
    </row>
    <row r="88" spans="1:7" ht="15" customHeight="1" x14ac:dyDescent="0.2">
      <c r="A88" s="13">
        <v>41759</v>
      </c>
      <c r="B88" s="14">
        <v>123.17</v>
      </c>
      <c r="C88" s="15">
        <v>-2.7937810748954201E-2</v>
      </c>
      <c r="D88" s="16">
        <f t="shared" si="1"/>
        <v>141.38832611616741</v>
      </c>
      <c r="E88" s="17"/>
      <c r="F88" s="38" t="s">
        <v>17</v>
      </c>
      <c r="G88" s="34"/>
    </row>
    <row r="89" spans="1:7" ht="15" customHeight="1" x14ac:dyDescent="0.2">
      <c r="A89" s="5">
        <v>41789</v>
      </c>
      <c r="B89" s="6">
        <v>123.28</v>
      </c>
      <c r="C89" s="20">
        <v>8.9307461232442499E-4</v>
      </c>
      <c r="D89" s="8">
        <f t="shared" si="1"/>
        <v>141.51459644070079</v>
      </c>
      <c r="E89" s="9"/>
      <c r="F89" s="38" t="s">
        <v>17</v>
      </c>
      <c r="G89" s="34"/>
    </row>
    <row r="90" spans="1:7" ht="15" customHeight="1" x14ac:dyDescent="0.2">
      <c r="A90" s="13">
        <v>41820</v>
      </c>
      <c r="B90" s="14">
        <v>126.73</v>
      </c>
      <c r="C90" s="15">
        <v>2.79850746268657E-2</v>
      </c>
      <c r="D90" s="16">
        <f t="shared" si="1"/>
        <v>145.4748929828846</v>
      </c>
      <c r="E90" s="17"/>
      <c r="F90" s="38" t="s">
        <v>17</v>
      </c>
      <c r="G90" s="34"/>
    </row>
    <row r="91" spans="1:7" ht="15" customHeight="1" x14ac:dyDescent="0.2">
      <c r="A91" s="5">
        <v>41851</v>
      </c>
      <c r="B91" s="6">
        <v>126.5</v>
      </c>
      <c r="C91" s="20">
        <v>-1.8148820326679099E-3</v>
      </c>
      <c r="D91" s="8">
        <f t="shared" si="1"/>
        <v>145.21087321340568</v>
      </c>
      <c r="E91" s="9"/>
      <c r="F91" s="38" t="s">
        <v>17</v>
      </c>
      <c r="G91" s="34"/>
    </row>
    <row r="92" spans="1:7" ht="15" customHeight="1" x14ac:dyDescent="0.2">
      <c r="A92" s="13">
        <v>41880</v>
      </c>
      <c r="B92" s="14">
        <v>137.99</v>
      </c>
      <c r="C92" s="15">
        <v>9.0830039525691797E-2</v>
      </c>
      <c r="D92" s="16">
        <f t="shared" si="1"/>
        <v>158.40038256693953</v>
      </c>
      <c r="E92" s="17"/>
      <c r="F92" s="38" t="s">
        <v>17</v>
      </c>
      <c r="G92" s="34"/>
    </row>
    <row r="93" spans="1:7" ht="15" customHeight="1" x14ac:dyDescent="0.2">
      <c r="A93" s="5">
        <v>41912</v>
      </c>
      <c r="B93" s="6">
        <v>139.02000000000001</v>
      </c>
      <c r="C93" s="20">
        <v>7.4643090078991298E-3</v>
      </c>
      <c r="D93" s="8">
        <f t="shared" si="1"/>
        <v>159.58273196938862</v>
      </c>
      <c r="E93" s="9"/>
      <c r="F93" s="38" t="s">
        <v>17</v>
      </c>
      <c r="G93" s="34"/>
    </row>
    <row r="94" spans="1:7" ht="15" customHeight="1" x14ac:dyDescent="0.2">
      <c r="A94" s="13">
        <v>41943</v>
      </c>
      <c r="B94" s="14">
        <v>142.32</v>
      </c>
      <c r="C94" s="15">
        <v>2.37375917134224E-2</v>
      </c>
      <c r="D94" s="16">
        <f t="shared" si="1"/>
        <v>163.37084170539049</v>
      </c>
      <c r="E94" s="17"/>
      <c r="F94" s="38" t="s">
        <v>17</v>
      </c>
      <c r="G94" s="34"/>
    </row>
    <row r="95" spans="1:7" ht="15" customHeight="1" x14ac:dyDescent="0.2">
      <c r="A95" s="5">
        <v>41971</v>
      </c>
      <c r="B95" s="6">
        <v>148.53</v>
      </c>
      <c r="C95" s="20">
        <v>4.3634064080944397E-2</v>
      </c>
      <c r="D95" s="8">
        <f t="shared" si="1"/>
        <v>170.49937548132135</v>
      </c>
      <c r="E95" s="9"/>
      <c r="F95" s="38" t="s">
        <v>17</v>
      </c>
      <c r="G95" s="34"/>
    </row>
    <row r="96" spans="1:7" ht="15" customHeight="1" x14ac:dyDescent="0.2">
      <c r="A96" s="13">
        <v>42004</v>
      </c>
      <c r="B96" s="14">
        <v>145.61000000000001</v>
      </c>
      <c r="C96" s="15">
        <v>-1.9659328081868901E-2</v>
      </c>
      <c r="D96" s="16">
        <f t="shared" si="1"/>
        <v>167.14747232098031</v>
      </c>
      <c r="E96" s="17">
        <f>D96/D84-1</f>
        <v>0.10010577213659766</v>
      </c>
      <c r="F96" s="38" t="s">
        <v>17</v>
      </c>
      <c r="G96" s="34"/>
    </row>
    <row r="97" spans="1:7" ht="15" customHeight="1" x14ac:dyDescent="0.2">
      <c r="A97" s="5">
        <v>42034</v>
      </c>
      <c r="B97" s="6">
        <v>157.13999999999999</v>
      </c>
      <c r="C97" s="20">
        <v>7.9184121969644805E-2</v>
      </c>
      <c r="D97" s="8">
        <f t="shared" si="1"/>
        <v>180.38289815616264</v>
      </c>
      <c r="E97" s="9"/>
      <c r="F97" s="38" t="s">
        <v>17</v>
      </c>
      <c r="G97" s="34"/>
    </row>
    <row r="98" spans="1:7" ht="15" customHeight="1" x14ac:dyDescent="0.2">
      <c r="A98" s="13">
        <v>42062</v>
      </c>
      <c r="B98" s="14">
        <v>167.52</v>
      </c>
      <c r="C98" s="15">
        <v>6.6055746468117807E-2</v>
      </c>
      <c r="D98" s="16">
        <f t="shared" si="1"/>
        <v>192.29822514395042</v>
      </c>
      <c r="E98" s="17"/>
      <c r="F98" s="38" t="s">
        <v>17</v>
      </c>
      <c r="G98" s="34"/>
    </row>
    <row r="99" spans="1:7" ht="15" customHeight="1" x14ac:dyDescent="0.2">
      <c r="A99" s="5">
        <v>42094</v>
      </c>
      <c r="B99" s="6">
        <v>170.48</v>
      </c>
      <c r="C99" s="20">
        <v>1.7669531996179402E-2</v>
      </c>
      <c r="D99" s="8">
        <f t="shared" si="1"/>
        <v>195.69604478593999</v>
      </c>
      <c r="E99" s="9"/>
      <c r="F99" s="38" t="s">
        <v>17</v>
      </c>
      <c r="G99" s="34"/>
    </row>
    <row r="100" spans="1:7" ht="15" customHeight="1" x14ac:dyDescent="0.2">
      <c r="A100" s="13">
        <v>42124</v>
      </c>
      <c r="B100" s="14">
        <v>165.86</v>
      </c>
      <c r="C100" s="15">
        <v>-2.7099953073674202E-2</v>
      </c>
      <c r="D100" s="16">
        <f t="shared" si="1"/>
        <v>190.39269115553736</v>
      </c>
      <c r="E100" s="17"/>
      <c r="F100" s="38" t="s">
        <v>17</v>
      </c>
      <c r="G100" s="34"/>
    </row>
    <row r="101" spans="1:7" ht="15" customHeight="1" x14ac:dyDescent="0.2">
      <c r="A101" s="5">
        <v>42153</v>
      </c>
      <c r="B101" s="6">
        <v>174.84</v>
      </c>
      <c r="C101" s="20">
        <v>5.4142047509948103E-2</v>
      </c>
      <c r="D101" s="8">
        <f t="shared" si="1"/>
        <v>200.70094128562735</v>
      </c>
      <c r="E101" s="9"/>
      <c r="F101" s="38" t="s">
        <v>17</v>
      </c>
      <c r="G101" s="34"/>
    </row>
    <row r="102" spans="1:7" ht="15" customHeight="1" x14ac:dyDescent="0.2">
      <c r="A102" s="13">
        <v>42185</v>
      </c>
      <c r="B102" s="14">
        <v>170.27</v>
      </c>
      <c r="C102" s="15">
        <v>-2.6138183482040701E-2</v>
      </c>
      <c r="D102" s="16">
        <f t="shared" si="1"/>
        <v>195.45498325728536</v>
      </c>
      <c r="E102" s="17"/>
      <c r="F102" s="38" t="s">
        <v>17</v>
      </c>
      <c r="G102" s="34"/>
    </row>
    <row r="103" spans="1:7" ht="15" customHeight="1" x14ac:dyDescent="0.2">
      <c r="A103" s="5">
        <v>42216</v>
      </c>
      <c r="B103" s="6">
        <v>182.19</v>
      </c>
      <c r="C103" s="20">
        <v>7.0006460327714695E-2</v>
      </c>
      <c r="D103" s="8">
        <f t="shared" si="1"/>
        <v>209.13809478854063</v>
      </c>
      <c r="E103" s="9"/>
      <c r="F103" s="38" t="s">
        <v>17</v>
      </c>
      <c r="G103" s="34"/>
    </row>
    <row r="104" spans="1:7" ht="15" customHeight="1" x14ac:dyDescent="0.2">
      <c r="A104" s="13">
        <v>42247</v>
      </c>
      <c r="B104" s="14">
        <v>167.54</v>
      </c>
      <c r="C104" s="15">
        <v>-8.0410560403973902E-2</v>
      </c>
      <c r="D104" s="16">
        <f t="shared" si="1"/>
        <v>192.32118338477466</v>
      </c>
      <c r="E104" s="17"/>
      <c r="F104" s="38" t="s">
        <v>17</v>
      </c>
      <c r="G104" s="34"/>
    </row>
    <row r="105" spans="1:7" ht="15" customHeight="1" x14ac:dyDescent="0.2">
      <c r="A105" s="5">
        <v>42277</v>
      </c>
      <c r="B105" s="6">
        <v>162.71</v>
      </c>
      <c r="C105" s="20">
        <v>-2.8828936373403301E-2</v>
      </c>
      <c r="D105" s="8">
        <f t="shared" si="1"/>
        <v>186.77676822571735</v>
      </c>
      <c r="E105" s="9"/>
      <c r="F105" s="38" t="s">
        <v>17</v>
      </c>
      <c r="G105" s="34"/>
    </row>
    <row r="106" spans="1:7" ht="15" customHeight="1" x14ac:dyDescent="0.2">
      <c r="A106" s="13">
        <v>42307</v>
      </c>
      <c r="B106" s="14">
        <v>182.97</v>
      </c>
      <c r="C106" s="15">
        <v>0.12451601007928199</v>
      </c>
      <c r="D106" s="16">
        <f t="shared" si="1"/>
        <v>210.03346618068647</v>
      </c>
      <c r="E106" s="17"/>
      <c r="F106" s="38" t="s">
        <v>17</v>
      </c>
      <c r="G106" s="34"/>
    </row>
    <row r="107" spans="1:7" ht="15" customHeight="1" x14ac:dyDescent="0.2">
      <c r="A107" s="5">
        <v>42338</v>
      </c>
      <c r="B107" s="6">
        <v>192.8</v>
      </c>
      <c r="C107" s="20">
        <v>5.3724654314915098E-2</v>
      </c>
      <c r="D107" s="8">
        <f t="shared" si="1"/>
        <v>221.31744154580724</v>
      </c>
      <c r="E107" s="9"/>
      <c r="F107" s="38" t="s">
        <v>17</v>
      </c>
      <c r="G107" s="34"/>
    </row>
    <row r="108" spans="1:7" ht="15" customHeight="1" x14ac:dyDescent="0.2">
      <c r="A108" s="13">
        <v>42369</v>
      </c>
      <c r="B108" s="14">
        <v>183.25</v>
      </c>
      <c r="C108" s="15">
        <v>-4.9533195020746899E-2</v>
      </c>
      <c r="D108" s="16">
        <f t="shared" si="1"/>
        <v>210.354881552226</v>
      </c>
      <c r="E108" s="17">
        <f>D108/D96-1</f>
        <v>0.25849872948286468</v>
      </c>
      <c r="F108" s="38" t="s">
        <v>17</v>
      </c>
      <c r="G108" s="34"/>
    </row>
    <row r="109" spans="1:7" ht="15" customHeight="1" x14ac:dyDescent="0.2">
      <c r="A109" s="5">
        <v>42398</v>
      </c>
      <c r="B109" s="6">
        <v>171.85</v>
      </c>
      <c r="C109" s="20">
        <v>-6.2210095497953602E-2</v>
      </c>
      <c r="D109" s="8">
        <f t="shared" si="1"/>
        <v>197.2686842824013</v>
      </c>
      <c r="E109" s="9"/>
      <c r="F109" s="38" t="s">
        <v>17</v>
      </c>
      <c r="G109" s="34"/>
    </row>
    <row r="110" spans="1:7" ht="15" customHeight="1" x14ac:dyDescent="0.2">
      <c r="A110" s="13">
        <v>42429</v>
      </c>
      <c r="B110" s="14">
        <v>166.15</v>
      </c>
      <c r="C110" s="15">
        <v>-3.31684608670351E-2</v>
      </c>
      <c r="D110" s="16">
        <f t="shared" si="1"/>
        <v>190.72558564748897</v>
      </c>
      <c r="E110" s="17"/>
      <c r="F110" s="38" t="s">
        <v>17</v>
      </c>
      <c r="G110" s="34"/>
    </row>
    <row r="111" spans="1:7" ht="15" customHeight="1" x14ac:dyDescent="0.2">
      <c r="A111" s="5">
        <v>42460</v>
      </c>
      <c r="B111" s="6">
        <v>173.15</v>
      </c>
      <c r="C111" s="20">
        <v>4.2130604875112901E-2</v>
      </c>
      <c r="D111" s="8">
        <f t="shared" si="1"/>
        <v>198.76096993597784</v>
      </c>
      <c r="E111" s="9"/>
      <c r="F111" s="38" t="s">
        <v>17</v>
      </c>
      <c r="G111" s="34"/>
    </row>
    <row r="112" spans="1:7" ht="15" customHeight="1" x14ac:dyDescent="0.2">
      <c r="A112" s="13">
        <v>42489</v>
      </c>
      <c r="B112" s="14">
        <v>175.97</v>
      </c>
      <c r="C112" s="15">
        <v>1.62864568293387E-2</v>
      </c>
      <c r="D112" s="16">
        <f t="shared" si="1"/>
        <v>201.9980818921976</v>
      </c>
      <c r="E112" s="17"/>
      <c r="F112" s="38" t="s">
        <v>17</v>
      </c>
      <c r="G112" s="34"/>
    </row>
    <row r="113" spans="1:7" ht="15" customHeight="1" x14ac:dyDescent="0.2">
      <c r="A113" s="5">
        <v>42521</v>
      </c>
      <c r="B113" s="6">
        <v>184.26</v>
      </c>
      <c r="C113" s="20">
        <v>4.7110302892538501E-2</v>
      </c>
      <c r="D113" s="8">
        <f t="shared" si="1"/>
        <v>211.51427271385086</v>
      </c>
      <c r="E113" s="9"/>
      <c r="F113" s="38" t="s">
        <v>17</v>
      </c>
      <c r="G113" s="34"/>
    </row>
    <row r="114" spans="1:7" ht="15" customHeight="1" x14ac:dyDescent="0.2">
      <c r="A114" s="13">
        <v>42551</v>
      </c>
      <c r="B114" s="14">
        <v>181.58</v>
      </c>
      <c r="C114" s="15">
        <v>-1.45446651470747E-2</v>
      </c>
      <c r="D114" s="16">
        <f t="shared" si="1"/>
        <v>208.43786844340084</v>
      </c>
      <c r="E114" s="17"/>
      <c r="F114" s="38" t="s">
        <v>17</v>
      </c>
      <c r="G114" s="34"/>
    </row>
    <row r="115" spans="1:7" ht="15" customHeight="1" x14ac:dyDescent="0.2">
      <c r="A115" s="5">
        <v>42580</v>
      </c>
      <c r="B115" s="6">
        <v>185.72</v>
      </c>
      <c r="C115" s="20">
        <v>2.2799867826853101E-2</v>
      </c>
      <c r="D115" s="8">
        <f t="shared" si="1"/>
        <v>213.19022429402136</v>
      </c>
      <c r="E115" s="9"/>
      <c r="F115" s="38" t="s">
        <v>17</v>
      </c>
      <c r="G115" s="34"/>
    </row>
    <row r="116" spans="1:7" ht="15" customHeight="1" x14ac:dyDescent="0.2">
      <c r="A116" s="13">
        <v>42613</v>
      </c>
      <c r="B116" s="14">
        <v>192.9</v>
      </c>
      <c r="C116" s="15">
        <v>3.86603489123412E-2</v>
      </c>
      <c r="D116" s="16">
        <f t="shared" si="1"/>
        <v>221.43223274992849</v>
      </c>
      <c r="E116" s="17"/>
      <c r="F116" s="38" t="s">
        <v>17</v>
      </c>
      <c r="G116" s="34"/>
    </row>
    <row r="117" spans="1:7" ht="15" customHeight="1" x14ac:dyDescent="0.2">
      <c r="A117" s="5">
        <v>42643</v>
      </c>
      <c r="B117" s="6">
        <v>196.31</v>
      </c>
      <c r="C117" s="20">
        <v>1.7677553136340101E-2</v>
      </c>
      <c r="D117" s="8">
        <f t="shared" si="1"/>
        <v>225.34661281046377</v>
      </c>
      <c r="E117" s="9"/>
      <c r="F117" s="38" t="s">
        <v>17</v>
      </c>
      <c r="G117" s="34"/>
    </row>
    <row r="118" spans="1:7" ht="15" customHeight="1" x14ac:dyDescent="0.2">
      <c r="A118" s="13">
        <v>42674</v>
      </c>
      <c r="B118" s="14">
        <v>194.64</v>
      </c>
      <c r="C118" s="15">
        <v>-8.5069532881667607E-3</v>
      </c>
      <c r="D118" s="16">
        <f t="shared" si="1"/>
        <v>223.42959970163855</v>
      </c>
      <c r="E118" s="17"/>
      <c r="F118" s="38" t="s">
        <v>17</v>
      </c>
      <c r="G118" s="34"/>
    </row>
    <row r="119" spans="1:7" ht="15" customHeight="1" x14ac:dyDescent="0.2">
      <c r="A119" s="5">
        <v>42704</v>
      </c>
      <c r="B119" s="6">
        <v>200.98</v>
      </c>
      <c r="C119" s="20">
        <v>3.2572955199342397E-2</v>
      </c>
      <c r="D119" s="8">
        <f t="shared" si="1"/>
        <v>230.707362042927</v>
      </c>
      <c r="E119" s="9"/>
      <c r="F119" s="38" t="s">
        <v>17</v>
      </c>
      <c r="G119" s="34"/>
    </row>
    <row r="120" spans="1:7" ht="15" customHeight="1" x14ac:dyDescent="0.2">
      <c r="A120" s="13">
        <v>42734</v>
      </c>
      <c r="B120" s="14">
        <v>204.35</v>
      </c>
      <c r="C120" s="15">
        <v>1.67678375957807E-2</v>
      </c>
      <c r="D120" s="16">
        <f t="shared" si="1"/>
        <v>234.57582562181378</v>
      </c>
      <c r="E120" s="17">
        <f>D120/D108-1</f>
        <v>0.11514324693042277</v>
      </c>
      <c r="F120" s="38" t="s">
        <v>17</v>
      </c>
      <c r="G120" s="34"/>
    </row>
    <row r="121" spans="1:7" ht="15" customHeight="1" x14ac:dyDescent="0.2">
      <c r="A121" s="5">
        <v>42766</v>
      </c>
      <c r="B121" s="6">
        <v>206.34</v>
      </c>
      <c r="C121" s="20">
        <v>9.7381942745290405E-3</v>
      </c>
      <c r="D121" s="8">
        <f t="shared" si="1"/>
        <v>236.86017058382703</v>
      </c>
      <c r="E121" s="9"/>
      <c r="F121" s="38" t="s">
        <v>17</v>
      </c>
      <c r="G121" s="34"/>
    </row>
    <row r="122" spans="1:7" ht="15" customHeight="1" x14ac:dyDescent="0.2">
      <c r="A122" s="13">
        <v>42794</v>
      </c>
      <c r="B122" s="14">
        <v>210.86</v>
      </c>
      <c r="C122" s="15">
        <v>2.1905592711059501E-2</v>
      </c>
      <c r="D122" s="16">
        <f t="shared" si="1"/>
        <v>242.04873301010841</v>
      </c>
      <c r="E122" s="17"/>
      <c r="F122" s="38" t="s">
        <v>17</v>
      </c>
      <c r="G122" s="34"/>
    </row>
    <row r="123" spans="1:7" ht="15" customHeight="1" x14ac:dyDescent="0.2">
      <c r="A123" s="5">
        <v>42825</v>
      </c>
      <c r="B123" s="6">
        <v>213.6</v>
      </c>
      <c r="C123" s="20">
        <v>1.29944038698662E-2</v>
      </c>
      <c r="D123" s="8">
        <f t="shared" si="1"/>
        <v>245.19401200303116</v>
      </c>
      <c r="E123" s="9"/>
      <c r="F123" s="38" t="s">
        <v>17</v>
      </c>
      <c r="G123" s="34"/>
    </row>
    <row r="124" spans="1:7" ht="15" customHeight="1" x14ac:dyDescent="0.2">
      <c r="A124" s="13">
        <v>42853</v>
      </c>
      <c r="B124" s="14">
        <v>223.42</v>
      </c>
      <c r="C124" s="15">
        <v>4.5973782771535597E-2</v>
      </c>
      <c r="D124" s="16">
        <f t="shared" si="1"/>
        <v>256.4665082477398</v>
      </c>
      <c r="E124" s="17"/>
      <c r="F124" s="38" t="s">
        <v>17</v>
      </c>
      <c r="G124" s="34"/>
    </row>
    <row r="125" spans="1:7" ht="15" customHeight="1" x14ac:dyDescent="0.2">
      <c r="A125" s="5">
        <v>42886</v>
      </c>
      <c r="B125" s="6">
        <v>226.47</v>
      </c>
      <c r="C125" s="20">
        <v>1.36514188523857E-2</v>
      </c>
      <c r="D125" s="8">
        <f t="shared" si="1"/>
        <v>259.96763997343851</v>
      </c>
      <c r="E125" s="9"/>
      <c r="F125" s="38" t="s">
        <v>17</v>
      </c>
      <c r="G125" s="34"/>
    </row>
    <row r="126" spans="1:7" ht="15" customHeight="1" x14ac:dyDescent="0.2">
      <c r="A126" s="13">
        <v>42916</v>
      </c>
      <c r="B126" s="14">
        <v>219.14</v>
      </c>
      <c r="C126" s="15">
        <v>-3.2366317834591797E-2</v>
      </c>
      <c r="D126" s="16">
        <f t="shared" si="1"/>
        <v>251.55344471134947</v>
      </c>
      <c r="E126" s="17"/>
      <c r="F126" s="38" t="s">
        <v>17</v>
      </c>
      <c r="G126" s="34"/>
    </row>
    <row r="127" spans="1:7" ht="15" customHeight="1" x14ac:dyDescent="0.2">
      <c r="A127" s="5">
        <v>42947</v>
      </c>
      <c r="B127" s="6">
        <v>229.27</v>
      </c>
      <c r="C127" s="20">
        <v>4.6226156794743199E-2</v>
      </c>
      <c r="D127" s="8">
        <f t="shared" si="1"/>
        <v>263.18179368883409</v>
      </c>
      <c r="E127" s="9"/>
      <c r="F127" s="38" t="s">
        <v>17</v>
      </c>
      <c r="G127" s="34"/>
    </row>
    <row r="128" spans="1:7" ht="15" customHeight="1" x14ac:dyDescent="0.2">
      <c r="A128" s="13">
        <v>42978</v>
      </c>
      <c r="B128" s="14">
        <v>234.96</v>
      </c>
      <c r="C128" s="15">
        <v>2.4817900292231899E-2</v>
      </c>
      <c r="D128" s="16">
        <f t="shared" si="1"/>
        <v>269.71341320333431</v>
      </c>
      <c r="E128" s="17"/>
      <c r="F128" s="38" t="s">
        <v>17</v>
      </c>
      <c r="G128" s="34"/>
    </row>
    <row r="129" spans="1:7" ht="15" customHeight="1" x14ac:dyDescent="0.2">
      <c r="A129" s="5">
        <v>43007</v>
      </c>
      <c r="B129" s="6">
        <v>236.84</v>
      </c>
      <c r="C129" s="20">
        <v>8.0013619339461897E-3</v>
      </c>
      <c r="D129" s="8">
        <f t="shared" si="1"/>
        <v>271.87148784081421</v>
      </c>
      <c r="E129" s="9"/>
      <c r="F129" s="38" t="s">
        <v>17</v>
      </c>
      <c r="G129" s="34"/>
    </row>
    <row r="130" spans="1:7" ht="15" customHeight="1" x14ac:dyDescent="0.2">
      <c r="A130" s="13">
        <v>43039</v>
      </c>
      <c r="B130" s="14">
        <v>247</v>
      </c>
      <c r="C130" s="15">
        <v>4.28981590947475E-2</v>
      </c>
      <c r="D130" s="16">
        <f t="shared" si="1"/>
        <v>283.53427417953515</v>
      </c>
      <c r="E130" s="17"/>
      <c r="F130" s="38" t="s">
        <v>17</v>
      </c>
      <c r="G130" s="34"/>
    </row>
    <row r="131" spans="1:7" ht="15" customHeight="1" x14ac:dyDescent="0.2">
      <c r="A131" s="5">
        <v>43069</v>
      </c>
      <c r="B131" s="6">
        <v>242.11</v>
      </c>
      <c r="C131" s="20">
        <v>-1.9797570850202399E-2</v>
      </c>
      <c r="D131" s="8">
        <f t="shared" si="1"/>
        <v>277.92098429800507</v>
      </c>
      <c r="E131" s="9"/>
      <c r="F131" s="38" t="s">
        <v>17</v>
      </c>
      <c r="G131" s="34"/>
    </row>
    <row r="132" spans="1:7" ht="15" customHeight="1" x14ac:dyDescent="0.2">
      <c r="A132" s="13">
        <v>43098</v>
      </c>
      <c r="B132" s="14">
        <v>247.22</v>
      </c>
      <c r="C132" s="15">
        <v>2.1106108793523499E-2</v>
      </c>
      <c r="D132" s="16">
        <f t="shared" si="1"/>
        <v>283.7868148286019</v>
      </c>
      <c r="E132" s="17">
        <f>D132/D120-1</f>
        <v>0.20978712992414961</v>
      </c>
      <c r="F132" s="38" t="s">
        <v>17</v>
      </c>
      <c r="G132" s="34"/>
    </row>
    <row r="133" spans="1:7" ht="15" customHeight="1" x14ac:dyDescent="0.2">
      <c r="A133" s="5">
        <v>43131</v>
      </c>
      <c r="B133" s="6">
        <v>260.77999999999997</v>
      </c>
      <c r="C133" s="20">
        <v>5.4849931235336803E-2</v>
      </c>
      <c r="D133" s="8">
        <f t="shared" si="1"/>
        <v>299.35250210744596</v>
      </c>
      <c r="E133" s="9"/>
      <c r="F133" s="38" t="s">
        <v>17</v>
      </c>
      <c r="G133" s="34"/>
    </row>
    <row r="134" spans="1:7" ht="15" customHeight="1" x14ac:dyDescent="0.2">
      <c r="A134" s="13">
        <v>43159</v>
      </c>
      <c r="B134" s="14">
        <v>265.29000000000002</v>
      </c>
      <c r="C134" s="15">
        <v>1.7294271033054899E-2</v>
      </c>
      <c r="D134" s="16">
        <f t="shared" ref="D134:D197" si="2">IF(C134="",D133,D133*(1+C134))</f>
        <v>304.52958541331526</v>
      </c>
      <c r="E134" s="17"/>
      <c r="F134" s="38" t="s">
        <v>17</v>
      </c>
      <c r="G134" s="34"/>
    </row>
    <row r="135" spans="1:7" ht="15" customHeight="1" x14ac:dyDescent="0.2">
      <c r="A135" s="5">
        <v>43188</v>
      </c>
      <c r="B135" s="6">
        <v>259.89999999999998</v>
      </c>
      <c r="C135" s="20">
        <v>-2.0317388518225499E-2</v>
      </c>
      <c r="D135" s="8">
        <f t="shared" si="2"/>
        <v>298.34233951117881</v>
      </c>
      <c r="E135" s="9"/>
      <c r="F135" s="38" t="s">
        <v>17</v>
      </c>
      <c r="G135" s="34"/>
    </row>
    <row r="136" spans="1:7" ht="15" customHeight="1" x14ac:dyDescent="0.2">
      <c r="A136" s="13">
        <v>43220</v>
      </c>
      <c r="B136" s="14">
        <v>259.39</v>
      </c>
      <c r="C136" s="15">
        <v>-1.9622931896883101E-3</v>
      </c>
      <c r="D136" s="16">
        <f t="shared" si="2"/>
        <v>297.75690437016033</v>
      </c>
      <c r="E136" s="17"/>
      <c r="F136" s="38" t="s">
        <v>17</v>
      </c>
      <c r="G136" s="34"/>
    </row>
    <row r="137" spans="1:7" ht="15" customHeight="1" x14ac:dyDescent="0.2">
      <c r="A137" s="5">
        <v>43251</v>
      </c>
      <c r="B137" s="6">
        <v>281.92</v>
      </c>
      <c r="C137" s="20">
        <v>8.6857627510698296E-2</v>
      </c>
      <c r="D137" s="8">
        <f t="shared" si="2"/>
        <v>323.61936265868229</v>
      </c>
      <c r="E137" s="9"/>
      <c r="F137" s="38" t="s">
        <v>17</v>
      </c>
      <c r="G137" s="34"/>
    </row>
    <row r="138" spans="1:7" ht="15" customHeight="1" x14ac:dyDescent="0.2">
      <c r="A138" s="13">
        <v>43280</v>
      </c>
      <c r="B138" s="14">
        <v>285.13</v>
      </c>
      <c r="C138" s="15">
        <v>1.13862088535754E-2</v>
      </c>
      <c r="D138" s="16">
        <f t="shared" si="2"/>
        <v>327.30416031097502</v>
      </c>
      <c r="E138" s="17"/>
      <c r="F138" s="38" t="s">
        <v>17</v>
      </c>
      <c r="G138" s="34"/>
    </row>
    <row r="139" spans="1:7" ht="15" customHeight="1" x14ac:dyDescent="0.2">
      <c r="A139" s="5">
        <v>43312</v>
      </c>
      <c r="B139" s="6">
        <v>287.49</v>
      </c>
      <c r="C139" s="20">
        <v>8.2769263143128192E-3</v>
      </c>
      <c r="D139" s="8">
        <f t="shared" si="2"/>
        <v>330.01323272823697</v>
      </c>
      <c r="E139" s="9"/>
      <c r="F139" s="38" t="s">
        <v>17</v>
      </c>
      <c r="G139" s="34"/>
    </row>
    <row r="140" spans="1:7" ht="15" customHeight="1" x14ac:dyDescent="0.2">
      <c r="A140" s="13">
        <v>43343</v>
      </c>
      <c r="B140" s="14">
        <v>311.31</v>
      </c>
      <c r="C140" s="15">
        <v>8.2855055828028795E-2</v>
      </c>
      <c r="D140" s="16">
        <f t="shared" si="2"/>
        <v>357.35649754992329</v>
      </c>
      <c r="E140" s="17"/>
      <c r="F140" s="38" t="s">
        <v>17</v>
      </c>
      <c r="G140" s="34"/>
    </row>
    <row r="141" spans="1:7" ht="15" customHeight="1" x14ac:dyDescent="0.2">
      <c r="A141" s="5">
        <v>43371</v>
      </c>
      <c r="B141" s="6">
        <v>312.7</v>
      </c>
      <c r="C141" s="20">
        <v>4.4650027303973104E-3</v>
      </c>
      <c r="D141" s="8">
        <f t="shared" si="2"/>
        <v>358.95209528720898</v>
      </c>
      <c r="E141" s="9"/>
      <c r="F141" s="38" t="s">
        <v>17</v>
      </c>
      <c r="G141" s="34"/>
    </row>
    <row r="142" spans="1:7" ht="15" customHeight="1" x14ac:dyDescent="0.2">
      <c r="A142" s="13">
        <v>43404</v>
      </c>
      <c r="B142" s="14">
        <v>277.01</v>
      </c>
      <c r="C142" s="15">
        <v>-0.114134953629677</v>
      </c>
      <c r="D142" s="16">
        <f t="shared" si="2"/>
        <v>317.983114536328</v>
      </c>
      <c r="E142" s="17"/>
      <c r="F142" s="38" t="s">
        <v>17</v>
      </c>
      <c r="G142" s="34"/>
    </row>
    <row r="143" spans="1:7" ht="15" customHeight="1" x14ac:dyDescent="0.2">
      <c r="A143" s="5">
        <v>43434</v>
      </c>
      <c r="B143" s="6">
        <v>277.06</v>
      </c>
      <c r="C143" s="20">
        <v>1.8049889895675701E-4</v>
      </c>
      <c r="D143" s="8">
        <f t="shared" si="2"/>
        <v>318.04051013838864</v>
      </c>
      <c r="E143" s="9"/>
      <c r="F143" s="38" t="s">
        <v>17</v>
      </c>
      <c r="G143" s="34"/>
    </row>
    <row r="144" spans="1:7" ht="15" customHeight="1" x14ac:dyDescent="0.2">
      <c r="A144" s="13">
        <v>43465</v>
      </c>
      <c r="B144" s="14">
        <v>251.47</v>
      </c>
      <c r="C144" s="15">
        <v>-9.2362665126687393E-2</v>
      </c>
      <c r="D144" s="16">
        <f t="shared" si="2"/>
        <v>288.66544100375586</v>
      </c>
      <c r="E144" s="17">
        <f>D144/D132-1</f>
        <v>1.7191165763287719E-2</v>
      </c>
      <c r="F144" s="38" t="s">
        <v>17</v>
      </c>
      <c r="G144" s="34"/>
    </row>
    <row r="145" spans="1:7" ht="15" customHeight="1" x14ac:dyDescent="0.2">
      <c r="A145" s="5">
        <v>43496</v>
      </c>
      <c r="B145" s="6">
        <v>292.85000000000002</v>
      </c>
      <c r="C145" s="20">
        <v>0.164552431701595</v>
      </c>
      <c r="D145" s="8">
        <f t="shared" si="2"/>
        <v>336.16604126913717</v>
      </c>
      <c r="E145" s="9"/>
      <c r="F145" s="38" t="s">
        <v>17</v>
      </c>
      <c r="G145" s="34"/>
    </row>
    <row r="146" spans="1:7" ht="15" customHeight="1" x14ac:dyDescent="0.2">
      <c r="A146" s="13">
        <v>43524</v>
      </c>
      <c r="B146" s="14">
        <v>315.24</v>
      </c>
      <c r="C146" s="15">
        <v>7.6455523305446402E-2</v>
      </c>
      <c r="D146" s="16">
        <f t="shared" si="2"/>
        <v>361.86779187188938</v>
      </c>
      <c r="E146" s="17"/>
      <c r="F146" s="38" t="s">
        <v>17</v>
      </c>
      <c r="G146" s="34"/>
    </row>
    <row r="147" spans="1:7" ht="15" customHeight="1" x14ac:dyDescent="0.2">
      <c r="A147" s="5">
        <v>43553</v>
      </c>
      <c r="B147" s="6">
        <v>332.32</v>
      </c>
      <c r="C147" s="20">
        <v>5.4180941504885102E-2</v>
      </c>
      <c r="D147" s="8">
        <f t="shared" si="2"/>
        <v>381.47412953580215</v>
      </c>
      <c r="E147" s="9"/>
      <c r="F147" s="38" t="s">
        <v>17</v>
      </c>
      <c r="G147" s="34"/>
    </row>
    <row r="148" spans="1:7" ht="15" customHeight="1" x14ac:dyDescent="0.2">
      <c r="A148" s="13">
        <v>43585</v>
      </c>
      <c r="B148" s="14">
        <v>344.98</v>
      </c>
      <c r="C148" s="15">
        <v>3.8095811266249502E-2</v>
      </c>
      <c r="D148" s="16">
        <f t="shared" si="2"/>
        <v>396.0066959775549</v>
      </c>
      <c r="E148" s="17"/>
      <c r="F148" s="38" t="s">
        <v>17</v>
      </c>
      <c r="G148" s="34"/>
    </row>
    <row r="149" spans="1:7" ht="15" customHeight="1" x14ac:dyDescent="0.2">
      <c r="A149" s="5">
        <v>43616</v>
      </c>
      <c r="B149" s="6">
        <v>321.10000000000002</v>
      </c>
      <c r="C149" s="20">
        <v>-6.9221404139370404E-2</v>
      </c>
      <c r="D149" s="8">
        <f t="shared" si="2"/>
        <v>368.59455643339578</v>
      </c>
      <c r="E149" s="9"/>
      <c r="F149" s="38" t="s">
        <v>17</v>
      </c>
      <c r="G149" s="34"/>
    </row>
    <row r="150" spans="1:7" ht="15" customHeight="1" x14ac:dyDescent="0.2">
      <c r="A150" s="13">
        <v>43644</v>
      </c>
      <c r="B150" s="14">
        <v>336.05</v>
      </c>
      <c r="C150" s="15">
        <v>4.6558704453441298E-2</v>
      </c>
      <c r="D150" s="16">
        <f t="shared" si="2"/>
        <v>385.75584144952552</v>
      </c>
      <c r="E150" s="17"/>
      <c r="F150" s="38" t="s">
        <v>17</v>
      </c>
      <c r="G150" s="34"/>
    </row>
    <row r="151" spans="1:7" ht="15" customHeight="1" x14ac:dyDescent="0.2">
      <c r="A151" s="5">
        <v>43677</v>
      </c>
      <c r="B151" s="6">
        <v>335.3</v>
      </c>
      <c r="C151" s="20">
        <v>-2.2318107424490401E-3</v>
      </c>
      <c r="D151" s="8">
        <f t="shared" si="2"/>
        <v>384.89490741861601</v>
      </c>
      <c r="E151" s="9"/>
      <c r="F151" s="38" t="s">
        <v>17</v>
      </c>
      <c r="G151" s="34"/>
    </row>
    <row r="152" spans="1:7" ht="15" customHeight="1" x14ac:dyDescent="0.2">
      <c r="A152" s="13">
        <v>43707</v>
      </c>
      <c r="B152" s="14">
        <v>324.52</v>
      </c>
      <c r="C152" s="15">
        <v>-3.2150313152400897E-2</v>
      </c>
      <c r="D152" s="16">
        <f t="shared" si="2"/>
        <v>372.52041561434316</v>
      </c>
      <c r="E152" s="17"/>
      <c r="F152" s="38" t="s">
        <v>17</v>
      </c>
      <c r="G152" s="34"/>
    </row>
    <row r="153" spans="1:7" ht="15" customHeight="1" x14ac:dyDescent="0.2">
      <c r="A153" s="5">
        <v>43738</v>
      </c>
      <c r="B153" s="6">
        <v>316.01</v>
      </c>
      <c r="C153" s="20">
        <v>-2.6223345248366801E-2</v>
      </c>
      <c r="D153" s="8">
        <f t="shared" si="2"/>
        <v>362.75168414362315</v>
      </c>
      <c r="E153" s="9"/>
      <c r="F153" s="38" t="s">
        <v>17</v>
      </c>
      <c r="G153" s="34"/>
    </row>
    <row r="154" spans="1:7" ht="15" customHeight="1" x14ac:dyDescent="0.2">
      <c r="A154" s="13">
        <v>43769</v>
      </c>
      <c r="B154" s="14">
        <v>304.2</v>
      </c>
      <c r="C154" s="15">
        <v>-3.7372235055852701E-2</v>
      </c>
      <c r="D154" s="16">
        <f t="shared" si="2"/>
        <v>349.19484293690124</v>
      </c>
      <c r="E154" s="17"/>
      <c r="F154" s="38" t="s">
        <v>17</v>
      </c>
      <c r="G154" s="34"/>
    </row>
    <row r="155" spans="1:7" ht="15" customHeight="1" x14ac:dyDescent="0.2">
      <c r="A155" s="5">
        <v>43798</v>
      </c>
      <c r="B155" s="6">
        <v>322.55</v>
      </c>
      <c r="C155" s="20">
        <v>6.0322156476002697E-2</v>
      </c>
      <c r="D155" s="8">
        <f t="shared" si="2"/>
        <v>370.25902889315415</v>
      </c>
      <c r="E155" s="9"/>
      <c r="F155" s="38" t="s">
        <v>17</v>
      </c>
      <c r="G155" s="34"/>
    </row>
    <row r="156" spans="1:7" ht="15" customHeight="1" x14ac:dyDescent="0.2">
      <c r="A156" s="13">
        <v>43830</v>
      </c>
      <c r="B156" s="14">
        <v>321.75</v>
      </c>
      <c r="C156" s="15">
        <v>-2.4802356223841602E-3</v>
      </c>
      <c r="D156" s="16">
        <f t="shared" si="2"/>
        <v>369.34069926018395</v>
      </c>
      <c r="E156" s="17">
        <f>D156/D144-1</f>
        <v>0.27947667713842628</v>
      </c>
      <c r="F156" s="38" t="s">
        <v>17</v>
      </c>
      <c r="G156" s="34"/>
    </row>
    <row r="157" spans="1:7" ht="15" customHeight="1" x14ac:dyDescent="0.2">
      <c r="A157" s="5">
        <v>43861</v>
      </c>
      <c r="B157" s="6">
        <v>336.9</v>
      </c>
      <c r="C157" s="20">
        <v>4.7086247086247E-2</v>
      </c>
      <c r="D157" s="8">
        <f t="shared" si="2"/>
        <v>386.73156668455619</v>
      </c>
      <c r="E157" s="9"/>
      <c r="F157" s="38" t="s">
        <v>17</v>
      </c>
      <c r="G157" s="34"/>
    </row>
    <row r="158" spans="1:7" ht="15" customHeight="1" x14ac:dyDescent="0.2">
      <c r="A158" s="13">
        <v>43889</v>
      </c>
      <c r="B158" s="14">
        <v>331.9</v>
      </c>
      <c r="C158" s="15">
        <v>-1.4841199168892901E-2</v>
      </c>
      <c r="D158" s="16">
        <f t="shared" si="2"/>
        <v>380.99200647849267</v>
      </c>
      <c r="E158" s="17"/>
      <c r="F158" s="38" t="s">
        <v>17</v>
      </c>
      <c r="G158" s="34"/>
    </row>
    <row r="159" spans="1:7" ht="15" customHeight="1" x14ac:dyDescent="0.2">
      <c r="A159" s="5">
        <v>43921</v>
      </c>
      <c r="B159" s="6">
        <v>289.79000000000002</v>
      </c>
      <c r="C159" s="20">
        <v>-0.12687556492919499</v>
      </c>
      <c r="D159" s="8">
        <f t="shared" si="2"/>
        <v>332.65343042302635</v>
      </c>
      <c r="E159" s="9"/>
      <c r="F159" s="39" t="s">
        <v>17</v>
      </c>
      <c r="G159" s="34"/>
    </row>
    <row r="160" spans="1:7" ht="15" customHeight="1" x14ac:dyDescent="0.2">
      <c r="A160" s="13">
        <v>43951</v>
      </c>
      <c r="B160" s="14">
        <v>357.17</v>
      </c>
      <c r="C160" s="15">
        <v>0.232513199213223</v>
      </c>
      <c r="D160" s="16">
        <f t="shared" si="2"/>
        <v>409.99974375993747</v>
      </c>
      <c r="E160" s="17"/>
      <c r="F160" s="40" t="s">
        <v>17</v>
      </c>
      <c r="G160" s="34"/>
    </row>
    <row r="161" spans="1:7" ht="15" customHeight="1" x14ac:dyDescent="0.2">
      <c r="A161" s="5">
        <v>43980</v>
      </c>
      <c r="B161" s="6">
        <v>411.11</v>
      </c>
      <c r="C161" s="20">
        <v>0.15102052244029501</v>
      </c>
      <c r="D161" s="8">
        <f t="shared" si="2"/>
        <v>471.91811926295031</v>
      </c>
      <c r="E161" s="9"/>
      <c r="F161" s="40" t="s">
        <v>17</v>
      </c>
      <c r="G161" s="34"/>
    </row>
    <row r="162" spans="1:7" ht="15" customHeight="1" x14ac:dyDescent="0.2">
      <c r="A162" s="13">
        <v>44012</v>
      </c>
      <c r="B162" s="14">
        <v>428.71</v>
      </c>
      <c r="C162" s="15">
        <v>4.2810926516017499E-2</v>
      </c>
      <c r="D162" s="16">
        <f t="shared" si="2"/>
        <v>492.12137118829366</v>
      </c>
      <c r="E162" s="17"/>
      <c r="F162" s="40" t="s">
        <v>17</v>
      </c>
      <c r="G162" s="34"/>
    </row>
    <row r="163" spans="1:7" ht="15" customHeight="1" x14ac:dyDescent="0.2">
      <c r="A163" s="5">
        <v>44043</v>
      </c>
      <c r="B163" s="6">
        <v>450.76</v>
      </c>
      <c r="C163" s="20">
        <v>5.1433369877073101E-2</v>
      </c>
      <c r="D163" s="8">
        <f t="shared" si="2"/>
        <v>517.43283169703352</v>
      </c>
      <c r="E163" s="9"/>
      <c r="F163" s="40" t="s">
        <v>17</v>
      </c>
      <c r="G163" s="34"/>
    </row>
    <row r="164" spans="1:7" ht="15" customHeight="1" x14ac:dyDescent="0.2">
      <c r="A164" s="13">
        <v>44074</v>
      </c>
      <c r="B164" s="14">
        <v>474.72</v>
      </c>
      <c r="C164" s="15">
        <v>5.3154672109326603E-2</v>
      </c>
      <c r="D164" s="16">
        <f t="shared" si="2"/>
        <v>544.9368042044897</v>
      </c>
      <c r="E164" s="17"/>
      <c r="F164" s="40" t="s">
        <v>17</v>
      </c>
      <c r="G164" s="34"/>
    </row>
    <row r="165" spans="1:7" ht="15" customHeight="1" x14ac:dyDescent="0.2">
      <c r="A165" s="5">
        <v>44104</v>
      </c>
      <c r="B165" s="6">
        <v>470.12</v>
      </c>
      <c r="C165" s="20">
        <v>-9.6899224806202E-3</v>
      </c>
      <c r="D165" s="8">
        <f t="shared" si="2"/>
        <v>539.65640881491129</v>
      </c>
      <c r="E165" s="9"/>
      <c r="F165" s="40" t="s">
        <v>17</v>
      </c>
      <c r="G165" s="34"/>
    </row>
    <row r="166" spans="1:7" ht="15" customHeight="1" x14ac:dyDescent="0.2">
      <c r="A166" s="13">
        <v>44134</v>
      </c>
      <c r="B166" s="14">
        <v>471.09</v>
      </c>
      <c r="C166" s="15">
        <v>2.06330298647148E-3</v>
      </c>
      <c r="D166" s="16">
        <f t="shared" si="2"/>
        <v>540.76988349488749</v>
      </c>
      <c r="E166" s="17"/>
      <c r="F166" s="40" t="s">
        <v>17</v>
      </c>
      <c r="G166" s="34"/>
    </row>
    <row r="167" spans="1:7" ht="15" customHeight="1" x14ac:dyDescent="0.2">
      <c r="A167" s="5">
        <v>44165</v>
      </c>
      <c r="B167" s="6">
        <v>100</v>
      </c>
      <c r="C167" s="20">
        <v>6.6929886009042899E-2</v>
      </c>
      <c r="D167" s="8">
        <f t="shared" si="2"/>
        <v>576.96355015432368</v>
      </c>
      <c r="E167" s="9"/>
      <c r="F167" s="41" t="s">
        <v>17</v>
      </c>
      <c r="G167" s="34"/>
    </row>
    <row r="168" spans="1:7" ht="15" customHeight="1" x14ac:dyDescent="0.2">
      <c r="A168" s="13">
        <v>44196</v>
      </c>
      <c r="B168" s="14">
        <v>104.4</v>
      </c>
      <c r="C168" s="15">
        <v>4.3999999999999997E-2</v>
      </c>
      <c r="D168" s="16">
        <f t="shared" si="2"/>
        <v>602.34994636111389</v>
      </c>
      <c r="E168" s="17">
        <f>D168/D156-1</f>
        <v>0.63087888111888102</v>
      </c>
      <c r="F168" s="42" t="s">
        <v>18</v>
      </c>
      <c r="G168" s="34"/>
    </row>
    <row r="169" spans="1:7" ht="15" customHeight="1" x14ac:dyDescent="0.2">
      <c r="A169" s="5">
        <v>44227</v>
      </c>
      <c r="B169" s="6">
        <v>106.80119999999999</v>
      </c>
      <c r="C169" s="20">
        <v>2.3E-2</v>
      </c>
      <c r="D169" s="8">
        <f t="shared" si="2"/>
        <v>616.20399512741949</v>
      </c>
      <c r="E169" s="9"/>
      <c r="F169" s="43" t="s">
        <v>18</v>
      </c>
      <c r="G169" s="34"/>
    </row>
    <row r="170" spans="1:7" ht="15" customHeight="1" x14ac:dyDescent="0.2">
      <c r="A170" s="13">
        <v>44255</v>
      </c>
      <c r="B170" s="14">
        <v>109.7916336</v>
      </c>
      <c r="C170" s="15">
        <v>2.8000000000000001E-2</v>
      </c>
      <c r="D170" s="16">
        <f t="shared" si="2"/>
        <v>633.45770699098728</v>
      </c>
      <c r="E170" s="17"/>
      <c r="F170" s="43" t="s">
        <v>18</v>
      </c>
      <c r="G170" s="34"/>
    </row>
    <row r="171" spans="1:7" ht="15" customHeight="1" x14ac:dyDescent="0.2">
      <c r="A171" s="5">
        <v>44286</v>
      </c>
      <c r="B171" s="6">
        <v>105.39996825599999</v>
      </c>
      <c r="C171" s="20">
        <v>-0.04</v>
      </c>
      <c r="D171" s="8">
        <f t="shared" si="2"/>
        <v>608.1193987113478</v>
      </c>
      <c r="E171" s="9"/>
      <c r="F171" s="43" t="s">
        <v>18</v>
      </c>
      <c r="G171" s="34"/>
    </row>
    <row r="172" spans="1:7" ht="15" customHeight="1" x14ac:dyDescent="0.2">
      <c r="A172" s="13">
        <v>44316</v>
      </c>
      <c r="B172" s="14">
        <v>108.140367430656</v>
      </c>
      <c r="C172" s="15">
        <v>2.5999999999999999E-2</v>
      </c>
      <c r="D172" s="16">
        <f t="shared" si="2"/>
        <v>623.9305030778429</v>
      </c>
      <c r="E172" s="17"/>
      <c r="F172" s="43" t="s">
        <v>18</v>
      </c>
      <c r="G172" s="34"/>
    </row>
    <row r="173" spans="1:7" ht="15" customHeight="1" x14ac:dyDescent="0.2">
      <c r="A173" s="5">
        <v>44347</v>
      </c>
      <c r="B173" s="6">
        <v>102.733349059123</v>
      </c>
      <c r="C173" s="20">
        <v>-0.05</v>
      </c>
      <c r="D173" s="8">
        <f t="shared" si="2"/>
        <v>592.73397792395076</v>
      </c>
      <c r="E173" s="9"/>
      <c r="F173" s="43" t="s">
        <v>18</v>
      </c>
      <c r="G173" s="34"/>
    </row>
    <row r="174" spans="1:7" ht="15" customHeight="1" x14ac:dyDescent="0.2">
      <c r="A174" s="13">
        <v>44377</v>
      </c>
      <c r="B174" s="14">
        <v>117.835151370814</v>
      </c>
      <c r="C174" s="15">
        <v>0.14699999999999999</v>
      </c>
      <c r="D174" s="16">
        <f t="shared" si="2"/>
        <v>679.86587267877155</v>
      </c>
      <c r="E174" s="17"/>
      <c r="F174" s="43" t="s">
        <v>18</v>
      </c>
      <c r="G174" s="34"/>
    </row>
    <row r="175" spans="1:7" ht="15" customHeight="1" x14ac:dyDescent="0.2">
      <c r="A175" s="5">
        <v>44408</v>
      </c>
      <c r="B175" s="6">
        <v>111.87269271145099</v>
      </c>
      <c r="C175" s="20">
        <v>-5.0599999999999999E-2</v>
      </c>
      <c r="D175" s="8">
        <f t="shared" si="2"/>
        <v>645.46465952122571</v>
      </c>
      <c r="E175" s="9"/>
      <c r="F175" s="43" t="s">
        <v>18</v>
      </c>
      <c r="G175" s="34"/>
    </row>
    <row r="176" spans="1:7" ht="15" customHeight="1" x14ac:dyDescent="0.2">
      <c r="A176" s="13">
        <v>44439</v>
      </c>
      <c r="B176" s="14">
        <v>117.801945425158</v>
      </c>
      <c r="C176" s="15">
        <v>5.2999999999999999E-2</v>
      </c>
      <c r="D176" s="16">
        <f t="shared" si="2"/>
        <v>679.67428647585064</v>
      </c>
      <c r="E176" s="17"/>
      <c r="F176" s="43" t="s">
        <v>18</v>
      </c>
      <c r="G176" s="34"/>
    </row>
    <row r="177" spans="1:7" ht="15" customHeight="1" x14ac:dyDescent="0.2">
      <c r="A177" s="5">
        <v>44469</v>
      </c>
      <c r="B177" s="6">
        <v>113.796679280703</v>
      </c>
      <c r="C177" s="20">
        <v>-3.4000000000000002E-2</v>
      </c>
      <c r="D177" s="8">
        <f t="shared" si="2"/>
        <v>656.56536073567167</v>
      </c>
      <c r="E177" s="9"/>
      <c r="F177" s="43" t="s">
        <v>18</v>
      </c>
      <c r="G177" s="34"/>
    </row>
    <row r="178" spans="1:7" ht="15" customHeight="1" x14ac:dyDescent="0.2">
      <c r="A178" s="13">
        <v>44500</v>
      </c>
      <c r="B178" s="14">
        <v>122.445226906036</v>
      </c>
      <c r="C178" s="15">
        <v>7.5999999999999998E-2</v>
      </c>
      <c r="D178" s="16">
        <f t="shared" si="2"/>
        <v>706.46432815158278</v>
      </c>
      <c r="E178" s="17"/>
      <c r="F178" s="43" t="s">
        <v>18</v>
      </c>
      <c r="G178" s="34"/>
    </row>
    <row r="179" spans="1:7" ht="15" customHeight="1" x14ac:dyDescent="0.2">
      <c r="A179" s="5">
        <v>44530</v>
      </c>
      <c r="B179" s="6">
        <v>117.792308283607</v>
      </c>
      <c r="C179" s="20">
        <v>-3.7999999999999999E-2</v>
      </c>
      <c r="D179" s="8">
        <f t="shared" si="2"/>
        <v>679.61868368182263</v>
      </c>
      <c r="E179" s="9"/>
      <c r="F179" s="43" t="s">
        <v>18</v>
      </c>
      <c r="G179" s="34"/>
    </row>
    <row r="180" spans="1:7" ht="15" customHeight="1" x14ac:dyDescent="0.2">
      <c r="A180" s="13">
        <v>44561</v>
      </c>
      <c r="B180" s="14">
        <v>104.363985139276</v>
      </c>
      <c r="C180" s="15">
        <v>-0.114</v>
      </c>
      <c r="D180" s="16">
        <f t="shared" si="2"/>
        <v>602.14215374209482</v>
      </c>
      <c r="E180" s="17">
        <f>D180/D168-1</f>
        <v>-3.449699303110787E-4</v>
      </c>
      <c r="F180" s="43" t="s">
        <v>18</v>
      </c>
      <c r="G180" s="34"/>
    </row>
    <row r="181" spans="1:7" ht="15" customHeight="1" x14ac:dyDescent="0.2">
      <c r="A181" s="5">
        <v>44592</v>
      </c>
      <c r="B181" s="6">
        <v>83.178096156002596</v>
      </c>
      <c r="C181" s="20">
        <v>-0.20300000000000001</v>
      </c>
      <c r="D181" s="8">
        <f t="shared" si="2"/>
        <v>479.90729653244955</v>
      </c>
      <c r="E181" s="9"/>
      <c r="F181" s="43" t="s">
        <v>18</v>
      </c>
      <c r="G181" s="34"/>
    </row>
    <row r="182" spans="1:7" ht="15" customHeight="1" x14ac:dyDescent="0.2">
      <c r="A182" s="13">
        <v>44620</v>
      </c>
      <c r="B182" s="14">
        <v>78.436944675110396</v>
      </c>
      <c r="C182" s="15">
        <v>-5.7000000000000002E-2</v>
      </c>
      <c r="D182" s="16">
        <f t="shared" si="2"/>
        <v>452.5525806300999</v>
      </c>
      <c r="E182" s="17"/>
      <c r="F182" s="43" t="s">
        <v>18</v>
      </c>
      <c r="G182" s="34"/>
    </row>
    <row r="183" spans="1:7" ht="15" customHeight="1" x14ac:dyDescent="0.2">
      <c r="A183" s="5">
        <v>44651</v>
      </c>
      <c r="B183" s="6">
        <v>78.750692453810899</v>
      </c>
      <c r="C183" s="20">
        <v>4.0000000000000001E-3</v>
      </c>
      <c r="D183" s="8">
        <f t="shared" si="2"/>
        <v>454.36279095262029</v>
      </c>
      <c r="E183" s="9"/>
      <c r="F183" s="43" t="s">
        <v>18</v>
      </c>
      <c r="G183" s="34"/>
    </row>
    <row r="184" spans="1:7" ht="15" customHeight="1" x14ac:dyDescent="0.2">
      <c r="A184" s="13">
        <v>44681</v>
      </c>
      <c r="B184" s="14">
        <v>69.064357281992102</v>
      </c>
      <c r="C184" s="15">
        <v>-0.123</v>
      </c>
      <c r="D184" s="16">
        <f t="shared" si="2"/>
        <v>398.47616766544797</v>
      </c>
      <c r="E184" s="17"/>
      <c r="F184" s="43" t="s">
        <v>18</v>
      </c>
      <c r="G184" s="34"/>
    </row>
    <row r="185" spans="1:7" ht="15" customHeight="1" x14ac:dyDescent="0.2">
      <c r="A185" s="5">
        <v>44712</v>
      </c>
      <c r="B185" s="6">
        <v>63.1800740415664</v>
      </c>
      <c r="C185" s="20">
        <v>-8.5199999999999998E-2</v>
      </c>
      <c r="D185" s="8">
        <f t="shared" si="2"/>
        <v>364.52599818035185</v>
      </c>
      <c r="E185" s="9"/>
      <c r="F185" s="43" t="s">
        <v>18</v>
      </c>
      <c r="G185" s="34"/>
    </row>
    <row r="186" spans="1:7" ht="15" customHeight="1" x14ac:dyDescent="0.2">
      <c r="A186" s="13">
        <v>44742</v>
      </c>
      <c r="B186" s="14">
        <v>61.600572190527302</v>
      </c>
      <c r="C186" s="15">
        <v>-2.5000000000000001E-2</v>
      </c>
      <c r="D186" s="16">
        <f t="shared" si="2"/>
        <v>355.41284822584305</v>
      </c>
      <c r="E186" s="17"/>
      <c r="F186" s="43" t="s">
        <v>18</v>
      </c>
      <c r="G186" s="34"/>
    </row>
    <row r="187" spans="1:7" ht="15" customHeight="1" x14ac:dyDescent="0.2">
      <c r="A187" s="5">
        <v>44773</v>
      </c>
      <c r="B187" s="6">
        <v>68.499836275866301</v>
      </c>
      <c r="C187" s="20">
        <v>0.112</v>
      </c>
      <c r="D187" s="8">
        <f t="shared" si="2"/>
        <v>395.21908722713749</v>
      </c>
      <c r="E187" s="9"/>
      <c r="F187" s="43" t="s">
        <v>18</v>
      </c>
      <c r="G187" s="34"/>
    </row>
    <row r="188" spans="1:7" ht="15" customHeight="1" x14ac:dyDescent="0.2">
      <c r="A188" s="13">
        <v>44804</v>
      </c>
      <c r="B188" s="14">
        <v>65.896842497383403</v>
      </c>
      <c r="C188" s="15">
        <v>-3.7999999999999999E-2</v>
      </c>
      <c r="D188" s="16">
        <f t="shared" si="2"/>
        <v>380.20076191250627</v>
      </c>
      <c r="E188" s="17"/>
      <c r="F188" s="43" t="s">
        <v>18</v>
      </c>
      <c r="G188" s="34"/>
    </row>
    <row r="189" spans="1:7" ht="15" customHeight="1" x14ac:dyDescent="0.2">
      <c r="A189" s="5">
        <v>44834</v>
      </c>
      <c r="B189" s="6">
        <v>58.384602452681698</v>
      </c>
      <c r="C189" s="20">
        <v>-0.114</v>
      </c>
      <c r="D189" s="8">
        <f t="shared" si="2"/>
        <v>336.85787505448053</v>
      </c>
      <c r="E189" s="9"/>
      <c r="F189" s="43" t="s">
        <v>18</v>
      </c>
      <c r="G189" s="34"/>
    </row>
    <row r="190" spans="1:7" ht="15" customHeight="1" x14ac:dyDescent="0.2">
      <c r="A190" s="13">
        <v>44865</v>
      </c>
      <c r="B190" s="14">
        <v>59.435525296829901</v>
      </c>
      <c r="C190" s="15">
        <v>1.7999999999999999E-2</v>
      </c>
      <c r="D190" s="16">
        <f t="shared" si="2"/>
        <v>342.92131680546117</v>
      </c>
      <c r="E190" s="17"/>
      <c r="F190" s="43" t="s">
        <v>18</v>
      </c>
      <c r="G190" s="34"/>
    </row>
    <row r="191" spans="1:7" ht="15" customHeight="1" x14ac:dyDescent="0.2">
      <c r="A191" s="5">
        <v>44895</v>
      </c>
      <c r="B191" s="6">
        <v>57.236410860847201</v>
      </c>
      <c r="C191" s="20">
        <v>-3.6999999999999998E-2</v>
      </c>
      <c r="D191" s="8">
        <f t="shared" si="2"/>
        <v>330.23322808365907</v>
      </c>
      <c r="E191" s="9"/>
      <c r="F191" s="43" t="s">
        <v>18</v>
      </c>
      <c r="G191" s="34"/>
    </row>
    <row r="192" spans="1:7" ht="15" customHeight="1" x14ac:dyDescent="0.2">
      <c r="A192" s="13">
        <v>44926</v>
      </c>
      <c r="B192" s="14">
        <v>49.5094953946329</v>
      </c>
      <c r="C192" s="15">
        <v>-0.13500000000000001</v>
      </c>
      <c r="D192" s="16">
        <f t="shared" si="2"/>
        <v>285.6517422923651</v>
      </c>
      <c r="E192" s="17">
        <f>D192/D180-1</f>
        <v>-0.5256074657501667</v>
      </c>
      <c r="F192" s="44" t="s">
        <v>18</v>
      </c>
      <c r="G192" s="34"/>
    </row>
    <row r="193" spans="1:7" ht="15" customHeight="1" x14ac:dyDescent="0.2">
      <c r="A193" s="5">
        <v>44957</v>
      </c>
      <c r="B193" s="6">
        <v>55.500144337383396</v>
      </c>
      <c r="C193" s="20">
        <v>0.121</v>
      </c>
      <c r="D193" s="8">
        <f t="shared" si="2"/>
        <v>320.21560310974127</v>
      </c>
      <c r="E193" s="9"/>
      <c r="F193" s="45" t="s">
        <v>19</v>
      </c>
      <c r="G193" s="34"/>
    </row>
    <row r="194" spans="1:7" ht="15" customHeight="1" x14ac:dyDescent="0.2">
      <c r="A194" s="13">
        <v>44985</v>
      </c>
      <c r="B194" s="14">
        <v>59.440654585337697</v>
      </c>
      <c r="C194" s="15">
        <v>7.0999999999999994E-2</v>
      </c>
      <c r="D194" s="16">
        <f t="shared" si="2"/>
        <v>342.95091093053287</v>
      </c>
      <c r="E194" s="17"/>
      <c r="F194" s="45" t="s">
        <v>19</v>
      </c>
      <c r="G194" s="34"/>
    </row>
    <row r="195" spans="1:7" ht="15" customHeight="1" x14ac:dyDescent="0.2">
      <c r="A195" s="5">
        <v>45016</v>
      </c>
      <c r="B195" s="6">
        <v>60.926670949971097</v>
      </c>
      <c r="C195" s="20">
        <v>2.5000000000000001E-2</v>
      </c>
      <c r="D195" s="8">
        <f t="shared" si="2"/>
        <v>351.52468370379614</v>
      </c>
      <c r="E195" s="9"/>
      <c r="F195" s="45" t="s">
        <v>19</v>
      </c>
      <c r="G195" s="34"/>
    </row>
    <row r="196" spans="1:7" ht="15" customHeight="1" x14ac:dyDescent="0.2">
      <c r="A196" s="13">
        <v>45046</v>
      </c>
      <c r="B196" s="14">
        <v>56.113463944923403</v>
      </c>
      <c r="C196" s="15">
        <v>-7.9000000000000001E-2</v>
      </c>
      <c r="D196" s="16">
        <f t="shared" si="2"/>
        <v>323.75423369119625</v>
      </c>
      <c r="E196" s="17"/>
      <c r="F196" s="45" t="s">
        <v>19</v>
      </c>
      <c r="G196" s="34"/>
    </row>
    <row r="197" spans="1:7" ht="15" customHeight="1" x14ac:dyDescent="0.2">
      <c r="A197" s="5">
        <v>45077</v>
      </c>
      <c r="B197" s="6">
        <v>69.187901044090495</v>
      </c>
      <c r="C197" s="20">
        <v>0.23300000000000001</v>
      </c>
      <c r="D197" s="8">
        <f t="shared" si="2"/>
        <v>399.18897014124502</v>
      </c>
      <c r="E197" s="9"/>
      <c r="F197" s="45" t="s">
        <v>19</v>
      </c>
      <c r="G197" s="34"/>
    </row>
    <row r="198" spans="1:7" ht="15" customHeight="1" x14ac:dyDescent="0.2">
      <c r="A198" s="13">
        <v>45107</v>
      </c>
      <c r="B198" s="14">
        <v>72.2010341345607</v>
      </c>
      <c r="C198" s="15">
        <v>4.3549999999999998E-2</v>
      </c>
      <c r="D198" s="16">
        <f t="shared" ref="D198:D228" si="3">IF(C198="",D197,D197*(1+C198))</f>
        <v>416.57364979089624</v>
      </c>
      <c r="E198" s="17"/>
      <c r="F198" s="46" t="s">
        <v>19</v>
      </c>
      <c r="G198" s="34"/>
    </row>
    <row r="199" spans="1:7" ht="15" customHeight="1" x14ac:dyDescent="0.2">
      <c r="A199" s="5">
        <v>45138</v>
      </c>
      <c r="B199" s="6">
        <v>82.597983049937397</v>
      </c>
      <c r="C199" s="20">
        <v>0.14399999999999999</v>
      </c>
      <c r="D199" s="8">
        <f t="shared" si="3"/>
        <v>476.56025536078528</v>
      </c>
      <c r="E199" s="9"/>
      <c r="F199" s="45" t="s">
        <v>19</v>
      </c>
      <c r="G199" s="34"/>
    </row>
    <row r="200" spans="1:7" ht="15" customHeight="1" x14ac:dyDescent="0.2">
      <c r="A200" s="13">
        <v>45169</v>
      </c>
      <c r="B200" s="14">
        <v>72.190637185645301</v>
      </c>
      <c r="C200" s="15">
        <v>-0.126</v>
      </c>
      <c r="D200" s="16">
        <f t="shared" si="3"/>
        <v>416.51366318532632</v>
      </c>
      <c r="E200" s="17"/>
      <c r="F200" s="45" t="s">
        <v>19</v>
      </c>
      <c r="G200" s="34"/>
    </row>
    <row r="201" spans="1:7" ht="15" customHeight="1" x14ac:dyDescent="0.2">
      <c r="A201" s="5">
        <v>45199</v>
      </c>
      <c r="B201" s="6">
        <v>71.179968265046199</v>
      </c>
      <c r="C201" s="20">
        <v>-1.4E-2</v>
      </c>
      <c r="D201" s="8">
        <f t="shared" si="3"/>
        <v>410.68247190073174</v>
      </c>
      <c r="E201" s="9"/>
      <c r="F201" s="45" t="s">
        <v>19</v>
      </c>
      <c r="G201" s="34"/>
    </row>
    <row r="202" spans="1:7" ht="15" customHeight="1" x14ac:dyDescent="0.2">
      <c r="A202" s="13">
        <v>45230</v>
      </c>
      <c r="B202" s="14">
        <v>66.197370486493</v>
      </c>
      <c r="C202" s="15">
        <v>-7.0000000000000007E-2</v>
      </c>
      <c r="D202" s="16">
        <f t="shared" si="3"/>
        <v>381.93469886768048</v>
      </c>
      <c r="E202" s="17"/>
      <c r="F202" s="45" t="s">
        <v>19</v>
      </c>
      <c r="G202" s="34"/>
    </row>
    <row r="203" spans="1:7" ht="15" customHeight="1" x14ac:dyDescent="0.2">
      <c r="A203" s="5">
        <v>45260</v>
      </c>
      <c r="B203" s="6">
        <v>80.297410400115993</v>
      </c>
      <c r="C203" s="20">
        <v>0.21299999999999999</v>
      </c>
      <c r="D203" s="8">
        <f t="shared" si="3"/>
        <v>463.28678972649647</v>
      </c>
      <c r="E203" s="9"/>
      <c r="F203" s="45" t="s">
        <v>19</v>
      </c>
      <c r="G203" s="34"/>
    </row>
    <row r="204" spans="1:7" ht="15" customHeight="1" x14ac:dyDescent="0.2">
      <c r="A204" s="13">
        <v>45291</v>
      </c>
      <c r="B204" s="14">
        <v>81.100384504117201</v>
      </c>
      <c r="C204" s="15">
        <v>0.01</v>
      </c>
      <c r="D204" s="16">
        <f t="shared" si="3"/>
        <v>467.91965762376145</v>
      </c>
      <c r="E204" s="17">
        <f>D204/D192-1</f>
        <v>0.63807738005968395</v>
      </c>
      <c r="F204" s="45" t="s">
        <v>19</v>
      </c>
      <c r="G204" s="34"/>
    </row>
    <row r="205" spans="1:7" ht="15" customHeight="1" x14ac:dyDescent="0.2">
      <c r="A205" s="5">
        <v>45322</v>
      </c>
      <c r="B205" s="6">
        <v>86.2908091123807</v>
      </c>
      <c r="C205" s="20">
        <v>6.4000000000000001E-2</v>
      </c>
      <c r="D205" s="8">
        <f t="shared" si="3"/>
        <v>497.86651571168221</v>
      </c>
      <c r="E205" s="9"/>
      <c r="F205" s="45" t="s">
        <v>19</v>
      </c>
      <c r="G205" s="34"/>
    </row>
    <row r="206" spans="1:7" ht="15" customHeight="1" x14ac:dyDescent="0.2">
      <c r="A206" s="13">
        <v>45351</v>
      </c>
      <c r="B206" s="14">
        <v>101.650573134384</v>
      </c>
      <c r="C206" s="15">
        <v>0.17799999999999999</v>
      </c>
      <c r="D206" s="16">
        <f t="shared" si="3"/>
        <v>586.48675550836163</v>
      </c>
      <c r="E206" s="17"/>
      <c r="F206" s="45" t="s">
        <v>19</v>
      </c>
      <c r="G206" s="34"/>
    </row>
    <row r="207" spans="1:7" ht="15" customHeight="1" x14ac:dyDescent="0.2">
      <c r="A207" s="5">
        <v>45382</v>
      </c>
      <c r="B207" s="6">
        <v>102.76872943886301</v>
      </c>
      <c r="C207" s="20">
        <v>1.0999999999999999E-2</v>
      </c>
      <c r="D207" s="8">
        <f t="shared" si="3"/>
        <v>592.93810981895354</v>
      </c>
      <c r="E207" s="9"/>
      <c r="F207" s="45" t="s">
        <v>19</v>
      </c>
      <c r="G207" s="34"/>
    </row>
    <row r="208" spans="1:7" ht="15" customHeight="1" x14ac:dyDescent="0.2">
      <c r="A208" s="13">
        <v>45412</v>
      </c>
      <c r="B208" s="14">
        <v>97.424755508041798</v>
      </c>
      <c r="C208" s="15">
        <v>-5.1999999999999998E-2</v>
      </c>
      <c r="D208" s="16">
        <f t="shared" si="3"/>
        <v>562.10532810836787</v>
      </c>
      <c r="E208" s="17"/>
      <c r="F208" s="45" t="s">
        <v>19</v>
      </c>
      <c r="G208" s="34"/>
    </row>
    <row r="209" spans="1:7" ht="15" customHeight="1" x14ac:dyDescent="0.2">
      <c r="A209" s="5">
        <v>45443</v>
      </c>
      <c r="B209" s="6">
        <v>103.95221412708101</v>
      </c>
      <c r="C209" s="20">
        <v>6.7000000000000004E-2</v>
      </c>
      <c r="D209" s="8">
        <f t="shared" si="3"/>
        <v>599.76638509162854</v>
      </c>
      <c r="E209" s="9"/>
      <c r="F209" s="47" t="s">
        <v>19</v>
      </c>
      <c r="G209" s="34"/>
    </row>
    <row r="210" spans="1:7" ht="15" customHeight="1" x14ac:dyDescent="0.2">
      <c r="A210" s="13">
        <v>45473</v>
      </c>
      <c r="B210" s="14">
        <v>114.347435539789</v>
      </c>
      <c r="C210" s="15">
        <v>0.1</v>
      </c>
      <c r="D210" s="16">
        <f t="shared" si="3"/>
        <v>659.74302360079139</v>
      </c>
      <c r="E210" s="17"/>
      <c r="F210" s="45" t="s">
        <v>19</v>
      </c>
      <c r="G210" s="34"/>
    </row>
    <row r="211" spans="1:7" ht="15" customHeight="1" x14ac:dyDescent="0.2">
      <c r="A211" s="5">
        <v>45504</v>
      </c>
      <c r="B211" s="6">
        <v>108.973106069419</v>
      </c>
      <c r="C211" s="20">
        <v>-4.7E-2</v>
      </c>
      <c r="D211" s="8">
        <f t="shared" si="3"/>
        <v>628.73510149155413</v>
      </c>
      <c r="E211" s="9"/>
      <c r="F211" s="45" t="s">
        <v>19</v>
      </c>
      <c r="G211" s="34"/>
    </row>
    <row r="212" spans="1:7" ht="15" customHeight="1" x14ac:dyDescent="0.2">
      <c r="A212" s="13">
        <v>45535</v>
      </c>
      <c r="B212" s="14">
        <v>108.64618675121</v>
      </c>
      <c r="C212" s="15">
        <v>-3.0000000000000001E-3</v>
      </c>
      <c r="D212" s="16">
        <f t="shared" si="3"/>
        <v>626.8488961870795</v>
      </c>
      <c r="E212" s="17"/>
      <c r="F212" s="45" t="s">
        <v>19</v>
      </c>
      <c r="G212" s="34"/>
    </row>
    <row r="213" spans="1:7" ht="15" customHeight="1" x14ac:dyDescent="0.2">
      <c r="A213" s="5">
        <v>45565</v>
      </c>
      <c r="B213" s="6">
        <v>116.142773637044</v>
      </c>
      <c r="C213" s="20">
        <v>6.9000000000000006E-2</v>
      </c>
      <c r="D213" s="8">
        <f t="shared" si="3"/>
        <v>670.10147002398799</v>
      </c>
      <c r="E213" s="9"/>
      <c r="F213" s="45" t="s">
        <v>19</v>
      </c>
      <c r="G213" s="34"/>
    </row>
    <row r="214" spans="1:7" ht="15" customHeight="1" x14ac:dyDescent="0.2">
      <c r="A214" s="13">
        <v>45596</v>
      </c>
      <c r="B214" s="14">
        <v>119.75</v>
      </c>
      <c r="C214" s="15">
        <v>3.10585519012062E-2</v>
      </c>
      <c r="D214" s="16">
        <f t="shared" si="3"/>
        <v>690.91385130980257</v>
      </c>
      <c r="E214" s="17"/>
      <c r="F214" s="45" t="s">
        <v>19</v>
      </c>
      <c r="G214" s="34"/>
    </row>
    <row r="215" spans="1:7" ht="15" customHeight="1" x14ac:dyDescent="0.2">
      <c r="A215" s="5">
        <v>45626</v>
      </c>
      <c r="B215" s="6">
        <v>146.81319999999999</v>
      </c>
      <c r="C215" s="20">
        <v>0.22599749478079301</v>
      </c>
      <c r="D215" s="8">
        <f t="shared" si="3"/>
        <v>847.05865081516731</v>
      </c>
      <c r="E215" s="9"/>
      <c r="F215" s="45" t="s">
        <v>19</v>
      </c>
      <c r="G215" s="34"/>
    </row>
    <row r="216" spans="1:7" ht="15" customHeight="1" x14ac:dyDescent="0.2">
      <c r="A216" s="13">
        <v>45656</v>
      </c>
      <c r="B216" s="14">
        <v>146.5752</v>
      </c>
      <c r="C216" s="15">
        <v>-1.62110763882266E-3</v>
      </c>
      <c r="D216" s="16">
        <f t="shared" si="3"/>
        <v>845.68547756580006</v>
      </c>
      <c r="E216" s="17">
        <f>D216/D204-1</f>
        <v>0.80733051879129958</v>
      </c>
      <c r="F216" s="45" t="s">
        <v>19</v>
      </c>
      <c r="G216" s="34"/>
    </row>
    <row r="217" spans="1:7" ht="15" customHeight="1" x14ac:dyDescent="0.2">
      <c r="A217" s="5">
        <v>45688</v>
      </c>
      <c r="B217" s="6">
        <v>154.69</v>
      </c>
      <c r="C217" s="20">
        <v>5.5362708016090098E-2</v>
      </c>
      <c r="D217" s="8">
        <f t="shared" si="3"/>
        <v>892.50491573372312</v>
      </c>
      <c r="E217" s="9"/>
      <c r="F217" s="45" t="s">
        <v>19</v>
      </c>
      <c r="G217" s="34"/>
    </row>
    <row r="218" spans="1:7" ht="15" customHeight="1" x14ac:dyDescent="0.2">
      <c r="A218" s="13">
        <v>45716</v>
      </c>
      <c r="B218" s="14">
        <v>151.03</v>
      </c>
      <c r="C218" s="15">
        <v>-2.3660223673152701E-2</v>
      </c>
      <c r="D218" s="16">
        <f t="shared" si="3"/>
        <v>871.38804979807492</v>
      </c>
      <c r="E218" s="17"/>
      <c r="F218" s="45" t="s">
        <v>19</v>
      </c>
      <c r="G218" s="34"/>
    </row>
    <row r="219" spans="1:7" ht="15" customHeight="1" x14ac:dyDescent="0.2">
      <c r="A219" s="5">
        <v>45747</v>
      </c>
      <c r="B219" s="6">
        <v>127.66</v>
      </c>
      <c r="C219" s="20">
        <v>-0.15473746937694499</v>
      </c>
      <c r="D219" s="8">
        <f t="shared" si="3"/>
        <v>736.55166812700952</v>
      </c>
      <c r="E219" s="9"/>
      <c r="F219" s="45" t="s">
        <v>19</v>
      </c>
      <c r="G219" s="34"/>
    </row>
    <row r="220" spans="1:7" ht="15" customHeight="1" x14ac:dyDescent="0.2">
      <c r="A220" s="13">
        <v>45777</v>
      </c>
      <c r="B220" s="14">
        <v>136.69999999999999</v>
      </c>
      <c r="C220" s="15">
        <v>7.0813097289675594E-2</v>
      </c>
      <c r="D220" s="16">
        <f t="shared" si="3"/>
        <v>788.70917306096032</v>
      </c>
      <c r="E220" s="17"/>
      <c r="F220" s="45" t="s">
        <v>19</v>
      </c>
      <c r="G220" s="34"/>
    </row>
    <row r="221" spans="1:7" ht="15" customHeight="1" x14ac:dyDescent="0.2">
      <c r="A221" s="5">
        <v>45807</v>
      </c>
      <c r="B221" s="6">
        <v>165.79</v>
      </c>
      <c r="C221" s="20">
        <v>0.212801755669349</v>
      </c>
      <c r="D221" s="8">
        <f t="shared" si="3"/>
        <v>956.54786980085316</v>
      </c>
      <c r="E221" s="9"/>
      <c r="F221" s="45" t="s">
        <v>19</v>
      </c>
      <c r="G221" s="34"/>
    </row>
    <row r="222" spans="1:7" ht="15" customHeight="1" x14ac:dyDescent="0.2">
      <c r="A222" s="13">
        <v>45838</v>
      </c>
      <c r="B222" s="14">
        <v>174.49</v>
      </c>
      <c r="C222" s="15">
        <v>5.24760238856384E-2</v>
      </c>
      <c r="D222" s="16">
        <f t="shared" si="3"/>
        <v>1006.7436986642792</v>
      </c>
      <c r="E222" s="17"/>
      <c r="F222" s="45" t="s">
        <v>19</v>
      </c>
      <c r="G222" s="34"/>
    </row>
    <row r="223" spans="1:7" ht="15" customHeight="1" x14ac:dyDescent="0.2">
      <c r="A223" s="5">
        <v>45868</v>
      </c>
      <c r="B223" s="6">
        <v>190.89</v>
      </c>
      <c r="C223" s="20">
        <v>9.3988194165854994E-2</v>
      </c>
      <c r="D223" s="8">
        <f t="shared" si="3"/>
        <v>1101.3657208895884</v>
      </c>
      <c r="E223" s="9"/>
      <c r="F223" s="45" t="s">
        <v>19</v>
      </c>
      <c r="G223" s="34"/>
    </row>
    <row r="224" spans="1:7" ht="15" customHeight="1" x14ac:dyDescent="0.2">
      <c r="A224" s="13">
        <v>45899</v>
      </c>
      <c r="B224" s="14">
        <v>182.6</v>
      </c>
      <c r="C224" s="15">
        <v>-4.3428152339043499E-2</v>
      </c>
      <c r="D224" s="16">
        <f t="shared" si="3"/>
        <v>1053.5354425817948</v>
      </c>
      <c r="E224" s="17"/>
      <c r="F224" s="45" t="s">
        <v>19</v>
      </c>
      <c r="G224" s="34"/>
    </row>
    <row r="225" spans="1:7" ht="15" customHeight="1" x14ac:dyDescent="0.2">
      <c r="A225" s="5">
        <v>45930</v>
      </c>
      <c r="B225" s="6">
        <v>206.19</v>
      </c>
      <c r="C225" s="20">
        <v>0.12918948521358201</v>
      </c>
      <c r="D225" s="8">
        <f t="shared" si="3"/>
        <v>1189.6411440632</v>
      </c>
      <c r="E225" s="9"/>
      <c r="F225" s="45" t="s">
        <v>19</v>
      </c>
      <c r="G225" s="34"/>
    </row>
    <row r="226" spans="1:7" ht="15" customHeight="1" x14ac:dyDescent="0.2">
      <c r="A226" s="13">
        <v>45961</v>
      </c>
      <c r="B226" s="14">
        <v>218.17</v>
      </c>
      <c r="C226" s="15">
        <f>B226/B225-1</f>
        <v>5.8101750812357578E-2</v>
      </c>
      <c r="D226" s="16">
        <f t="shared" si="3"/>
        <v>1258.761377371688</v>
      </c>
      <c r="E226" s="17"/>
      <c r="F226" s="45" t="s">
        <v>19</v>
      </c>
      <c r="G226" s="34"/>
    </row>
    <row r="227" spans="1:7" ht="15" customHeight="1" x14ac:dyDescent="0.2">
      <c r="A227" s="5">
        <v>45989</v>
      </c>
      <c r="B227" s="6">
        <v>192.34</v>
      </c>
      <c r="C227" s="15">
        <f t="shared" ref="C227:C228" si="4">B227/B226-1</f>
        <v>-0.11839391300362101</v>
      </c>
      <c r="D227" s="8">
        <f t="shared" si="3"/>
        <v>1109.7316923668263</v>
      </c>
      <c r="E227" s="9"/>
      <c r="F227" s="46" t="s">
        <v>19</v>
      </c>
      <c r="G227" s="34"/>
    </row>
    <row r="228" spans="1:7" ht="15" customHeight="1" x14ac:dyDescent="0.2">
      <c r="A228" s="13">
        <v>46022</v>
      </c>
      <c r="B228" s="14">
        <v>185.17</v>
      </c>
      <c r="C228" s="15">
        <f t="shared" si="4"/>
        <v>-3.727773734012696E-2</v>
      </c>
      <c r="D228" s="16">
        <f t="shared" si="3"/>
        <v>1068.3634058207613</v>
      </c>
      <c r="E228" s="17">
        <f>D228/D216-1</f>
        <v>0.26331057368504407</v>
      </c>
      <c r="F228" s="45" t="s">
        <v>19</v>
      </c>
      <c r="G228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Salonaho</dc:creator>
  <cp:lastModifiedBy>Henrik Salonaho</cp:lastModifiedBy>
  <dcterms:created xsi:type="dcterms:W3CDTF">2026-04-17T11:19:34Z</dcterms:created>
  <dcterms:modified xsi:type="dcterms:W3CDTF">2026-04-17T11:46:55Z</dcterms:modified>
</cp:coreProperties>
</file>